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pivotTables/pivotTable1.xml" ContentType="application/vnd.openxmlformats-officedocument.spreadsheetml.pivotTable+xml"/>
  <Override PartName="/xl/worksheets/sheet1.xml" ContentType="application/vnd.openxmlformats-officedocument.spreadsheetml.worksheet+xml"/>
  <Override PartName="/xl/pivotTables/pivotTable2.xml" ContentType="application/vnd.openxmlformats-officedocument.spreadsheetml.pivotTable+xml"/>
  <Override PartName="/xl/worksheets/sheet2.xml" ContentType="application/vnd.openxmlformats-officedocument.spreadsheetml.worksheet+xml"/>
  <Override PartName="/xl/pivotTables/pivotTable3.xml" ContentType="application/vnd.openxmlformats-officedocument.spreadsheetml.pivotTable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Rechnungsauswertung" sheetId="2" r:id="rId5"/>
    <sheet name="Produktauswertung" sheetId="3" r:id="rId6"/>
    <sheet name="Kundenauswertung" sheetId="4" r:id="rId7"/>
    <sheet name="Rohdaten" sheetId="1" r:id="rId8"/>
  </sheets>
  <definedNames>
    <definedName name="_xlnm._FilterDatabase" localSheetId="3" hidden="1">Rohdaten!$A$1:$AL$1</definedName>
  </definedNames>
  <calcPr fullCalcOnLoad="1"/>
  <pivotCaches>
    <pivotCache cacheId="1" r:id="rId2"/>
    <pivotCache cacheId="2" r:id="rId3"/>
    <pivotCache cacheId="3" r:id="rId4"/>
  </pivotCaches>
</workbook>
</file>

<file path=xl/calcChain.xml><?xml version="1.0" encoding="utf-8"?>
<calcChain xmlns="http://schemas.openxmlformats.org/spreadsheetml/2006/main">
  <c r="AM30" i="1" l="1"/>
</calcChain>
</file>

<file path=xl/sharedStrings.xml><?xml version="1.0" encoding="utf-8"?>
<sst xmlns="http://schemas.openxmlformats.org/spreadsheetml/2006/main" count="792" uniqueCount="163">
  <si>
    <t>Dokumentnummer</t>
  </si>
  <si>
    <t>RE-10605</t>
  </si>
  <si>
    <t>RE-10614</t>
  </si>
  <si>
    <t>RE-10616</t>
  </si>
  <si>
    <t>RE-10617</t>
  </si>
  <si>
    <t>RE-10619</t>
  </si>
  <si>
    <t>RE-10621</t>
  </si>
  <si>
    <t>RE-10622</t>
  </si>
  <si>
    <t>RE-10623</t>
  </si>
  <si>
    <t>RE-10624</t>
  </si>
  <si>
    <t>RE-10629</t>
  </si>
  <si>
    <t>RE-10630</t>
  </si>
  <si>
    <t>Dokumenttyp</t>
  </si>
  <si>
    <t>Rechnung</t>
  </si>
  <si>
    <t>Titel</t>
  </si>
  <si>
    <t>Krieg*Martin*13.8.1946*m</t>
  </si>
  <si>
    <t>Bätscher*Elfriede*28.1.1937*w</t>
  </si>
  <si>
    <t>Sylvia*Graf*20.5.1955*w</t>
  </si>
  <si>
    <t>Keller*Ingrid*3.5.1946*w</t>
  </si>
  <si>
    <t>Renezeder*Rudolf*12.12.1928*m</t>
  </si>
  <si>
    <t>Hoffmann*Inge*3.11.1942*w</t>
  </si>
  <si>
    <t>Mertz*Eliane*11.6.1949*w</t>
  </si>
  <si>
    <t>Portmann*Marianna*30.9.1951*w</t>
  </si>
  <si>
    <t>Strasser*Simone*24.8.1936*w</t>
  </si>
  <si>
    <t>Geiser*Delia*14.12.1931*w</t>
  </si>
  <si>
    <t>Abubaker*Idriss*1.7.1956*m</t>
  </si>
  <si>
    <t>Projekt</t>
  </si>
  <si>
    <t>7601003004106</t>
  </si>
  <si>
    <t>7601003000382</t>
  </si>
  <si>
    <t>7601003000498</t>
  </si>
  <si>
    <t>7601003002775</t>
  </si>
  <si>
    <t>7601003002041</t>
  </si>
  <si>
    <t>7601003000924</t>
  </si>
  <si>
    <t>Status</t>
  </si>
  <si>
    <t>Entwurf</t>
  </si>
  <si>
    <t>Positionsnummer</t>
  </si>
  <si>
    <t>1</t>
  </si>
  <si>
    <t>2</t>
  </si>
  <si>
    <t>3</t>
  </si>
  <si>
    <t>4</t>
  </si>
  <si>
    <t>5</t>
  </si>
  <si>
    <t>6</t>
  </si>
  <si>
    <t>Positionstyp</t>
  </si>
  <si>
    <t>Produkt</t>
  </si>
  <si>
    <t>Beschreibung</t>
  </si>
  <si>
    <t>Pflegestufe 9 Produktcode: PF-9</t>
  </si>
  <si>
    <t>Urin-/Sekret-Beinbeutel, mit Ablauf, unsteril Produktcode: 15.14.03.00.1</t>
  </si>
  <si>
    <t>Blasenkath. Produktcode: 15.11.10.00.1</t>
  </si>
  <si>
    <t>Katheter-Set Produktcode: 99.30.02.02.1 für transurethale Kath</t>
  </si>
  <si>
    <t>Wegwerfspritze mit Kanüle Produktcode: 03.07.10.15.1</t>
  </si>
  <si>
    <t>Inko Total Produktcode: 15.01.03.00.1</t>
  </si>
  <si>
    <t>Pflegestufe 6 Produktcode: PF-6</t>
  </si>
  <si>
    <t>Inko Mittel Produktcode: 15.01.01.00.1</t>
  </si>
  <si>
    <t>Pflegestufe 11</t>
  </si>
  <si>
    <t>Pflegestufe 8</t>
  </si>
  <si>
    <t>Pflegestufe 10 Produktcode: PF-10</t>
  </si>
  <si>
    <t>Pflegestufe 6</t>
  </si>
  <si>
    <t>Pflegestufe 9</t>
  </si>
  <si>
    <t>Inko Schwer Produktcode: 15.01.02.00.1</t>
  </si>
  <si>
    <t>Pflegestufe 10</t>
  </si>
  <si>
    <t>Kompr. Kurzzug Binden, 8x5 Produktcode: 17.30.01.02.1</t>
  </si>
  <si>
    <t>Kompr. Unterpolsterung Produktcode: 17.30.05.02.1</t>
  </si>
  <si>
    <t>Tupfer 5x5 Produktcode: 35.01.01.01.1</t>
  </si>
  <si>
    <t>Fixierplaster 5x5 Produktcode: 35.01.09.04.1</t>
  </si>
  <si>
    <t>Pflegestufe 7 Produktcode: PF-7</t>
  </si>
  <si>
    <t>Produktcode</t>
  </si>
  <si>
    <t>PF-9</t>
  </si>
  <si>
    <t>15.14.03.00.1</t>
  </si>
  <si>
    <t>15.11.10.00.1</t>
  </si>
  <si>
    <t>99.30.02.02.1</t>
  </si>
  <si>
    <t>03.07.10.15.1</t>
  </si>
  <si>
    <t>15.01.03.00.1</t>
  </si>
  <si>
    <t>PF-6</t>
  </si>
  <si>
    <t>15.01.01.00.1</t>
  </si>
  <si>
    <t>PF-11</t>
  </si>
  <si>
    <t>PF-8</t>
  </si>
  <si>
    <t>PF-10</t>
  </si>
  <si>
    <t>15.01.02.00.1</t>
  </si>
  <si>
    <t>17.30.01.02.1</t>
  </si>
  <si>
    <t>17.30.05.02.1</t>
  </si>
  <si>
    <t>35.01.01.01.1</t>
  </si>
  <si>
    <t>35.01.09.04.1</t>
  </si>
  <si>
    <t>PF-7</t>
  </si>
  <si>
    <t>Produktname</t>
  </si>
  <si>
    <t>Urin-/Sekret-Beinbeutel, mit Ablauf, unsteril</t>
  </si>
  <si>
    <t>Blasenkath.</t>
  </si>
  <si>
    <t>Katheter-Set</t>
  </si>
  <si>
    <t>Wegwerfspritze mit Kanüle</t>
  </si>
  <si>
    <t>Inko Total</t>
  </si>
  <si>
    <t>Inko Mittel</t>
  </si>
  <si>
    <t>Inko Schwer</t>
  </si>
  <si>
    <t>Kompr. Kurzzug Binden, 8x5</t>
  </si>
  <si>
    <t>Kompr. Unterpolsterung</t>
  </si>
  <si>
    <t>Tupfer 5x5</t>
  </si>
  <si>
    <t>Fixierplaster 5x5</t>
  </si>
  <si>
    <t>Pflegestufe 7</t>
  </si>
  <si>
    <t>Einzelpreis</t>
  </si>
  <si>
    <t>Menge</t>
  </si>
  <si>
    <t>Einheit</t>
  </si>
  <si>
    <t/>
  </si>
  <si>
    <t>Rabatt auf Position (%)</t>
  </si>
  <si>
    <t>Total auf Position Netto</t>
  </si>
  <si>
    <t>Total auf Position Brutto</t>
  </si>
  <si>
    <t>Mehrwertsteuer Einstellung</t>
  </si>
  <si>
    <t>Netto</t>
  </si>
  <si>
    <t>Mehrwertsteuersatz auf Position (%)</t>
  </si>
  <si>
    <t>Währung</t>
  </si>
  <si>
    <t>CHF</t>
  </si>
  <si>
    <t>Stammwährung</t>
  </si>
  <si>
    <t>Währungskurs in Stammwährung</t>
  </si>
  <si>
    <t>Kontaktnummer</t>
  </si>
  <si>
    <t>Kontakttyp</t>
  </si>
  <si>
    <t>Firma</t>
  </si>
  <si>
    <t>Kategorie</t>
  </si>
  <si>
    <t>Versicherer</t>
  </si>
  <si>
    <t>Branche</t>
  </si>
  <si>
    <t>Firma oder Nachname</t>
  </si>
  <si>
    <t>Groupe Mutuel, Centre Service</t>
  </si>
  <si>
    <t>KPT Versicherung</t>
  </si>
  <si>
    <t>CSS Versicherungen</t>
  </si>
  <si>
    <t>Helsana Versicherung</t>
  </si>
  <si>
    <t>Swica</t>
  </si>
  <si>
    <t>EGK Versicherung</t>
  </si>
  <si>
    <t>Vorname</t>
  </si>
  <si>
    <t>Zusatzkontakt Nachname</t>
  </si>
  <si>
    <t>Zusatzkontakt Vorname</t>
  </si>
  <si>
    <t>Adresse</t>
  </si>
  <si>
    <t>Rue des Cèdres</t>
  </si>
  <si>
    <t>Postfach</t>
  </si>
  <si>
    <t>Tribschenstrasse 21 PF 2550</t>
  </si>
  <si>
    <t>Worblaufenstr. 200</t>
  </si>
  <si>
    <t>Römerstrasse 38</t>
  </si>
  <si>
    <t>Bahnhofstr. 2</t>
  </si>
  <si>
    <t>PLZ</t>
  </si>
  <si>
    <t>1920</t>
  </si>
  <si>
    <t>3001</t>
  </si>
  <si>
    <t>6002</t>
  </si>
  <si>
    <t>3048</t>
  </si>
  <si>
    <t>8401</t>
  </si>
  <si>
    <t>4242</t>
  </si>
  <si>
    <t>Ort</t>
  </si>
  <si>
    <t>Martigny</t>
  </si>
  <si>
    <t>Bern</t>
  </si>
  <si>
    <t>Luzern</t>
  </si>
  <si>
    <t>Worblaufen</t>
  </si>
  <si>
    <t>Winterthur</t>
  </si>
  <si>
    <t>Laufen</t>
  </si>
  <si>
    <t>Datum</t>
  </si>
  <si>
    <t>Frist</t>
  </si>
  <si>
    <t>Ansprechpartner Nachname</t>
  </si>
  <si>
    <t>Kuhny</t>
  </si>
  <si>
    <t>Ansprechpartner Vorname</t>
  </si>
  <si>
    <t>Roland</t>
  </si>
  <si>
    <t>Verkäufer Nachname</t>
  </si>
  <si>
    <t>Verkäufer Vorname</t>
  </si>
  <si>
    <t>Jahr</t>
  </si>
  <si>
    <t>Summe</t>
  </si>
  <si>
    <t>Zeitraum</t>
  </si>
  <si>
    <t>2023</t>
  </si>
  <si>
    <t>Gesamtsumme</t>
  </si>
  <si>
    <t>(blank)</t>
  </si>
  <si>
    <t>Column Labels</t>
  </si>
  <si>
    <t>Kontaktname</t>
  </si>
</sst>
</file>

<file path=xl/styles.xml><?xml version="1.0" encoding="utf-8"?>
<styleSheet xmlns="http://schemas.openxmlformats.org/spreadsheetml/2006/main">
  <numFmts count="3">
    <numFmt numFmtId="177" formatCode="#,##0.00"/>
    <numFmt numFmtId="178" formatCode="0"/>
    <numFmt numFmtId="179" formatCode="@"/>
  </numFmts>
  <fonts count="2">
    <font>
      <sz val="10"/>
      <color theme="1"/>
      <name val="Arial"/>
      <family val="2"/>
    </font>
    <font>
      <sz val="12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rgb="FFABABAB"/>
      </left>
      <right style="thin">
        <color rgb="FFABABAB"/>
      </right>
      <top style="thin">
        <color rgb="FFABABAB"/>
      </top>
      <bottom style="thin">
        <color rgb="FFABABAB"/>
      </bottom>
    </border>
    <border>
      <left/>
      <right style="thin">
        <color rgb="FFABABAB"/>
      </right>
      <top style="thin">
        <color rgb="FFABABAB"/>
      </top>
      <bottom style="thin">
        <color rgb="FFABABAB"/>
      </bottom>
    </border>
    <border>
      <left style="thin">
        <color rgb="FFABABAB"/>
      </left>
      <right/>
      <top style="thin">
        <color rgb="FFABABAB"/>
      </top>
      <bottom style="thin">
        <color rgb="FFABABAB"/>
      </bottom>
    </border>
    <border>
      <left style="thin">
        <color rgb="FFABABAB"/>
      </left>
      <right style="thin">
        <color rgb="FFABABAB"/>
      </right>
      <top style="thin">
        <color rgb="FFABABAB"/>
      </top>
      <bottom/>
    </border>
    <border>
      <left style="thin">
        <color rgb="FFABABAB"/>
      </left>
      <right style="thin">
        <color rgb="FFABABAB"/>
      </right>
      <top/>
      <bottom/>
    </border>
    <border>
      <left style="thin">
        <color rgb="FFABABAB"/>
      </left>
      <right style="thin">
        <color rgb="FFABABAB"/>
      </right>
      <top/>
      <bottom style="thin">
        <color rgb="FFABABAB"/>
      </bottom>
    </border>
    <border>
      <left style="thin">
        <color rgb="FFABABAB"/>
      </left>
      <right/>
      <top style="thin">
        <color rgb="FFABABAB"/>
      </top>
      <bottom/>
    </border>
    <border>
      <left/>
      <right style="thin">
        <color rgb="FFABABAB"/>
      </right>
      <top style="thin">
        <color rgb="FFABABAB"/>
      </top>
      <bottom/>
    </border>
    <border>
      <left style="thin">
        <color rgb="FFABABAB"/>
      </left>
      <right/>
      <top/>
      <bottom/>
    </border>
    <border>
      <left/>
      <right style="thin">
        <color rgb="FFABABAB"/>
      </right>
      <top/>
      <bottom/>
    </border>
    <border>
      <left style="thin">
        <color rgb="FFABABAB"/>
      </left>
      <right/>
      <top/>
      <bottom style="thin">
        <color rgb="FFABABAB"/>
      </bottom>
    </border>
    <border>
      <left/>
      <right style="thin">
        <color rgb="FFABABAB"/>
      </right>
      <top/>
      <bottom style="thin">
        <color rgb="FFABABAB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54">
    <xf numFmtId="0" fontId="0" fillId="0" borderId="0" xfId="0"/>
    <xf numFmtId="14" fontId="1" fillId="0" borderId="0" xfId="0" applyNumberFormat="1"/>
    <xf numFmtId="0" fontId="0" fillId="0" borderId="0" xfId="0" applyNumberFormat="1" applyFont="1" applyFill="1" applyBorder="1" applyAlignment="1" applyProtection="1">
      <alignment/>
      <protection/>
    </xf>
    <xf numFmtId="0" fontId="0" fillId="0" borderId="1" xfId="0" applyNumberFormat="1"/>
    <xf numFmtId="0" fontId="0" fillId="0" borderId="1" xfId="0"/>
    <xf numFmtId="0" fontId="0" fillId="0" borderId="2" xfId="0"/>
    <xf numFmtId="0" fontId="0" fillId="0" borderId="3" xfId="0" applyNumberFormat="1" applyAlignment="1">
      <alignment horizontal="left"/>
    </xf>
    <xf numFmtId="0" fontId="0" fillId="0" borderId="3" xfId="0"/>
    <xf numFmtId="0" fontId="0" fillId="0" borderId="4" xfId="0" applyNumberFormat="1"/>
    <xf numFmtId="0" fontId="0" fillId="0" borderId="5" xfId="0" applyNumberFormat="1"/>
    <xf numFmtId="0" fontId="0" fillId="0" borderId="6" xfId="0" applyNumberFormat="1"/>
    <xf numFmtId="0" fontId="0" fillId="0" borderId="7" xfId="0" applyNumberFormat="1"/>
    <xf numFmtId="0" fontId="0" fillId="0" borderId="8" xfId="0" applyNumberFormat="1"/>
    <xf numFmtId="0" fontId="0" fillId="0" borderId="9" xfId="0" applyNumberFormat="1"/>
    <xf numFmtId="0" fontId="0" fillId="0" borderId="10" xfId="0" applyNumberFormat="1"/>
    <xf numFmtId="0" fontId="0" fillId="0" borderId="11" xfId="0" applyNumberFormat="1"/>
    <xf numFmtId="0" fontId="0" fillId="0" borderId="12" xfId="0" applyNumberFormat="1"/>
    <xf numFmtId="0" fontId="0" fillId="0" borderId="3" xfId="0" applyNumberFormat="1"/>
    <xf numFmtId="0" fontId="0" fillId="0" borderId="2" xfId="0" applyNumberFormat="1"/>
    <xf numFmtId="1" fontId="0" fillId="0" borderId="0" xfId="0" applyNumberFormat="1" applyFont="1" applyFill="1" applyBorder="1" applyAlignment="1" applyProtection="1">
      <alignment/>
      <protection/>
    </xf>
    <xf numFmtId="1" fontId="0" fillId="0" borderId="1" xfId="0" applyNumberFormat="1"/>
    <xf numFmtId="1" fontId="0" fillId="0" borderId="3" xfId="0" applyNumberFormat="1"/>
    <xf numFmtId="0" fontId="1" fillId="0" borderId="0" xfId="0" applyFont="1"/>
    <xf numFmtId="177" fontId="1" fillId="0" borderId="0" xfId="0" applyNumberFormat="1" applyFont="1"/>
    <xf numFmtId="0" fontId="1" fillId="0" borderId="1" xfId="0" applyNumberFormat="1" applyFont="1"/>
    <xf numFmtId="0" fontId="1" fillId="0" borderId="1" xfId="0" applyNumberFormat="1" applyFont="1" applyBorder="1"/>
    <xf numFmtId="0" fontId="1" fillId="0" borderId="1" xfId="0" applyFont="1"/>
    <xf numFmtId="1" fontId="1" fillId="0" borderId="1" xfId="0" applyNumberFormat="1" applyFont="1"/>
    <xf numFmtId="0" fontId="1" fillId="0" borderId="1" xfId="0" applyFont="1" applyBorder="1"/>
    <xf numFmtId="1" fontId="1" fillId="0" borderId="1" xfId="0" applyNumberFormat="1" applyFont="1" applyBorder="1"/>
    <xf numFmtId="1" fontId="1" fillId="0" borderId="3" xfId="0" applyNumberFormat="1" applyFont="1"/>
    <xf numFmtId="0" fontId="1" fillId="0" borderId="2" xfId="0" applyFont="1"/>
    <xf numFmtId="178" fontId="1" fillId="0" borderId="1" xfId="0" applyNumberFormat="1" applyFont="1" applyBorder="1"/>
    <xf numFmtId="177" fontId="1" fillId="0" borderId="1" xfId="0" applyNumberFormat="1" applyFont="1"/>
    <xf numFmtId="177" fontId="1" fillId="0" borderId="1" xfId="0" applyNumberFormat="1" applyFont="1" applyBorder="1"/>
    <xf numFmtId="177" fontId="1" fillId="0" borderId="3" xfId="0" applyNumberFormat="1" applyFont="1"/>
    <xf numFmtId="177" fontId="1" fillId="0" borderId="2" xfId="0" applyNumberFormat="1" applyFont="1"/>
    <xf numFmtId="177" fontId="1" fillId="0" borderId="3" xfId="0" applyNumberFormat="1" applyFont="1" applyBorder="1"/>
    <xf numFmtId="177" fontId="1" fillId="0" borderId="2" xfId="0" applyNumberFormat="1" applyFont="1" applyBorder="1"/>
    <xf numFmtId="177" fontId="1" fillId="0" borderId="4" xfId="0" applyNumberFormat="1" applyFont="1"/>
    <xf numFmtId="177" fontId="1" fillId="0" borderId="7" xfId="0" applyNumberFormat="1" applyFont="1"/>
    <xf numFmtId="177" fontId="1" fillId="0" borderId="8" xfId="0" applyNumberFormat="1" applyFont="1"/>
    <xf numFmtId="177" fontId="1" fillId="0" borderId="5" xfId="0" applyNumberFormat="1" applyFont="1"/>
    <xf numFmtId="177" fontId="1" fillId="0" borderId="9" xfId="0" applyNumberFormat="1" applyFont="1"/>
    <xf numFmtId="177" fontId="1" fillId="0" borderId="10" xfId="0" applyNumberFormat="1" applyFont="1"/>
    <xf numFmtId="177" fontId="1" fillId="0" borderId="6" xfId="0" applyNumberFormat="1" applyFont="1"/>
    <xf numFmtId="177" fontId="1" fillId="0" borderId="11" xfId="0" applyNumberFormat="1" applyFont="1"/>
    <xf numFmtId="177" fontId="1" fillId="0" borderId="12" xfId="0" applyNumberFormat="1" applyFont="1"/>
    <xf numFmtId="177" fontId="1" fillId="0" borderId="6" xfId="0" applyNumberFormat="1" applyFont="1" applyBorder="1"/>
    <xf numFmtId="177" fontId="1" fillId="0" borderId="11" xfId="0" applyNumberFormat="1" applyFont="1" applyBorder="1"/>
    <xf numFmtId="177" fontId="1" fillId="0" borderId="12" xfId="0" applyNumberFormat="1" applyFont="1" applyBorder="1"/>
    <xf numFmtId="177" fontId="1" fillId="0" borderId="3" xfId="0" applyNumberFormat="1" applyFont="1" applyAlignment="1">
      <alignment horizontal="left"/>
    </xf>
    <xf numFmtId="0" fontId="0" fillId="0" borderId="1" xfId="0" applyNumberFormat="1" applyBorder="1"/>
    <xf numFmtId="177" fontId="1" fillId="0" borderId="3" xfId="0" applyNumberFormat="1" applyFont="1" applyBorder="1" applyAlignment="1">
      <alignment horizontal="left"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dxfs count="7">
    <dxf>
      <border>
        <left style="thin">
          <color rgb="FFABABAB"/>
        </left>
        <right style="thin">
          <color rgb="FFABABAB"/>
        </right>
        <top style="thin">
          <color rgb="FFABABAB"/>
        </top>
        <bottom style="thin">
          <color rgb="FFABABAB"/>
        </bottom>
      </border>
    </dxf>
    <dxf>
      <border>
        <left style="thin">
          <color rgb="FFABABAB"/>
        </left>
        <right style="thin">
          <color rgb="FFABABAB"/>
        </right>
        <top style="thin">
          <color rgb="FFABABAB"/>
        </top>
        <bottom style="thin">
          <color rgb="FFABABAB"/>
        </bottom>
        <horizontal style="thin">
          <color rgb="FFABABAB"/>
        </horizontal>
      </border>
    </dxf>
    <dxf>
      <font>
        <color rgb="FFFFFFFF"/>
      </font>
      <fill>
        <patternFill>
          <bgColor rgb="FF006400"/>
        </patternFill>
      </fill>
    </dxf>
    <dxf>
      <font>
        <b/>
      </font>
    </dxf>
    <dxf>
      <font>
        <sz val="12"/>
        <name val="Calibri"/>
      </font>
    </dxf>
    <dxf>
      <font>
        <sz val="12"/>
        <name val="Calibri"/>
      </font>
      <numFmt numFmtId="178" formatCode="0"/>
    </dxf>
    <dxf>
      <font>
        <sz val="12"/>
        <name val="Calibri"/>
      </font>
      <numFmt numFmtId="177" formatCode="#,##0.00"/>
    </dxf>
  </dxfs>
  <tableStyles count="1" defaultTableStyle="TableStyleMedium9" defaultPivotStyle="PivotStyleLight16">
    <tableStyle name="default" table="0" count="2">
      <tableStyleElement type="headerRow" dxfId="2"/>
      <tableStyleElement type="totalRow" dxfId="3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theme" Target="theme/theme1.xml" /><Relationship Id="rId2" Type="http://schemas.openxmlformats.org/officeDocument/2006/relationships/pivotCacheDefinition" Target="pivotCache/pivotCacheDefinition1.xml" /><Relationship Id="rId3" Type="http://schemas.openxmlformats.org/officeDocument/2006/relationships/pivotCacheDefinition" Target="pivotCache/pivotCacheDefinition2.xml" /><Relationship Id="rId4" Type="http://schemas.openxmlformats.org/officeDocument/2006/relationships/pivotCacheDefinition" Target="pivotCache/pivotCacheDefinition3.xml" /><Relationship Id="rId11" Type="http://schemas.openxmlformats.org/officeDocument/2006/relationships/calcChain" Target="calcChain.xml" /><Relationship Id="rId10" Type="http://schemas.openxmlformats.org/officeDocument/2006/relationships/sharedStrings" Target="sharedStrings.xml" /><Relationship Id="rId9" Type="http://schemas.openxmlformats.org/officeDocument/2006/relationships/styles" Target="styles.xml" /><Relationship Id="rId5" Type="http://schemas.openxmlformats.org/officeDocument/2006/relationships/worksheet" Target="worksheets/sheet1.xml" /><Relationship Id="rId6" Type="http://schemas.openxmlformats.org/officeDocument/2006/relationships/worksheet" Target="worksheets/sheet2.xml" /><Relationship Id="rId7" Type="http://schemas.openxmlformats.org/officeDocument/2006/relationships/worksheet" Target="worksheets/sheet3.xml" /><Relationship Id="rId8" Type="http://schemas.openxmlformats.org/officeDocument/2006/relationships/worksheet" Target="worksheets/sheet4.xml" /></Relationships>
</file>

<file path=xl/pivotCache/_rels/pivotCacheDefinition1.xml.rels><?xml version="1.0" encoding="UTF-8" standalone="yes"?><Relationships xmlns="http://schemas.openxmlformats.org/package/2006/relationships"><Relationship Id="rId1" Type="http://schemas.openxmlformats.org/officeDocument/2006/relationships/pivotCacheRecords" Target="pivotCacheRecords1.xml" /></Relationships>
</file>

<file path=xl/pivotCache/_rels/pivotCacheDefinition2.xml.rels><?xml version="1.0" encoding="UTF-8" standalone="yes"?><Relationships xmlns="http://schemas.openxmlformats.org/package/2006/relationships"><Relationship Id="rId1" Type="http://schemas.openxmlformats.org/officeDocument/2006/relationships/pivotCacheRecords" Target="pivotCacheRecords2.xml" /></Relationships>
</file>

<file path=xl/pivotCache/_rels/pivotCacheDefinition3.xml.rels><?xml version="1.0" encoding="UTF-8" standalone="yes"?><Relationships xmlns="http://schemas.openxmlformats.org/package/2006/relationships"><Relationship Id="rId1" Type="http://schemas.openxmlformats.org/officeDocument/2006/relationships/pivotCacheRecords" Target="pivotCacheRecords3.xml" 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createdVersion="3" refreshOnLoad="1" recordCount="29">
  <cacheSource type="worksheet">
    <worksheetSource ref="A1:AM30" sheet="Rohdaten"/>
  </cacheSource>
  <cacheFields count="41">
    <cacheField name="Dokumentnummer">
      <sharedItems count="11">
        <s v="RE-10605"/>
        <s v="RE-10614"/>
        <s v="RE-10616"/>
        <s v="RE-10617"/>
        <s v="RE-10619"/>
        <s v="RE-10621"/>
        <s v="RE-10622"/>
        <s v="RE-10623"/>
        <s v="RE-10624"/>
        <s v="RE-10629"/>
        <s v="RE-10630"/>
      </sharedItems>
    </cacheField>
    <cacheField name="Dokumenttyp">
      <sharedItems count="1">
        <s v="Rechnung"/>
      </sharedItems>
    </cacheField>
    <cacheField name="Titel">
      <sharedItems count="11">
        <s v="Krieg*Martin*13.8.1946*m"/>
        <s v="Bätscher*Elfriede*28.1.1937*w"/>
        <s v="Sylvia*Graf*20.5.1955*w"/>
        <s v="Keller*Ingrid*3.5.1946*w"/>
        <s v="Renezeder*Rudolf*12.12.1928*m"/>
        <s v="Hoffmann*Inge*3.11.1942*w"/>
        <s v="Mertz*Eliane*11.6.1949*w"/>
        <s v="Portmann*Marianna*30.9.1951*w"/>
        <s v="Strasser*Simone*24.8.1936*w"/>
        <s v="Geiser*Delia*14.12.1931*w"/>
        <s v="Abubaker*Idriss*1.7.1956*m"/>
      </sharedItems>
    </cacheField>
    <cacheField name="Projekt">
      <sharedItems count="6">
        <s v="7601003004106"/>
        <s v="7601003000382"/>
        <s v="7601003000498"/>
        <s v="7601003002775"/>
        <s v="7601003002041"/>
        <s v="7601003000924"/>
      </sharedItems>
    </cacheField>
    <cacheField name="Status">
      <sharedItems count="1">
        <s v="Entwurf"/>
      </sharedItems>
    </cacheField>
    <cacheField name="Positionsnummer">
      <sharedItems count="6">
        <s v="1"/>
        <s v="2"/>
        <s v="3"/>
        <s v="4"/>
        <s v="5"/>
        <s v="6"/>
      </sharedItems>
    </cacheField>
    <cacheField name="Positionstyp">
      <sharedItems count="1">
        <s v="Produkt"/>
      </sharedItems>
    </cacheField>
    <cacheField name="Beschreibung">
      <sharedItems count="20">
        <s v="Pflegestufe 9 Produktcode: PF-9"/>
        <s v="Urin-/Sekret-Beinbeutel, mit Ablauf, unsteril Produktcode: 15.14.03.00.1"/>
        <s v="Blasenkath. Produktcode: 15.11.10.00.1"/>
        <s v="Katheter-Set Produktcode: 99.30.02.02.1 für transurethale Kath"/>
        <s v="Wegwerfspritze mit Kanüle Produktcode: 03.07.10.15.1"/>
        <s v="Inko Total Produktcode: 15.01.03.00.1"/>
        <s v="Pflegestufe 6 Produktcode: PF-6"/>
        <s v="Inko Mittel Produktcode: 15.01.01.00.1"/>
        <s v="Pflegestufe 11"/>
        <s v="Pflegestufe 8"/>
        <s v="Pflegestufe 10 Produktcode: PF-10"/>
        <s v="Pflegestufe 6"/>
        <s v="Pflegestufe 9"/>
        <s v="Inko Schwer Produktcode: 15.01.02.00.1"/>
        <s v="Pflegestufe 10"/>
        <s v="Kompr. Kurzzug Binden, 8x5 Produktcode: 17.30.01.02.1"/>
        <s v="Kompr. Unterpolsterung Produktcode: 17.30.05.02.1"/>
        <s v="Tupfer 5x5 Produktcode: 35.01.01.01.1"/>
        <s v="Fixierplaster 5x5 Produktcode: 35.01.09.04.1"/>
        <s v="Pflegestufe 7 Produktcode: PF-7"/>
      </sharedItems>
    </cacheField>
    <cacheField name="Produktcode">
      <sharedItems count="17">
        <s v="PF-9"/>
        <s v="15.14.03.00.1"/>
        <s v="15.11.10.00.1"/>
        <s v="99.30.02.02.1"/>
        <s v="03.07.10.15.1"/>
        <s v="15.01.03.00.1"/>
        <s v="PF-6"/>
        <s v="15.01.01.00.1"/>
        <s v="PF-11"/>
        <s v="PF-8"/>
        <s v="PF-10"/>
        <s v="15.01.02.00.1"/>
        <s v="17.30.01.02.1"/>
        <s v="17.30.05.02.1"/>
        <s v="35.01.01.01.1"/>
        <s v="35.01.09.04.1"/>
        <s v="PF-7"/>
      </sharedItems>
    </cacheField>
    <cacheField name="Produktname">
      <sharedItems count="17">
        <s v="Pflegestufe 9"/>
        <s v="Urin-/Sekret-Beinbeutel, mit Ablauf, unsteril"/>
        <s v="Blasenkath."/>
        <s v="Katheter-Set"/>
        <s v="Wegwerfspritze mit Kanüle"/>
        <s v="Inko Total"/>
        <s v="Pflegestufe 6"/>
        <s v="Inko Mittel"/>
        <s v="Pflegestufe 11"/>
        <s v="Pflegestufe 8"/>
        <s v="Pflegestufe 10"/>
        <s v="Inko Schwer"/>
        <s v="Kompr. Kurzzug Binden, 8x5"/>
        <s v="Kompr. Unterpolsterung"/>
        <s v="Tupfer 5x5"/>
        <s v="Fixierplaster 5x5"/>
        <s v="Pflegestufe 7"/>
      </sharedItems>
    </cacheField>
    <cacheField name="Einzelpreis">
      <sharedItems containsSemiMixedTypes="0" containsString="0" containsNumber="1" count="17">
        <n v="86.4"/>
        <n v="1.62"/>
        <n v="12.41"/>
        <n v="16.41"/>
        <n v="0.26"/>
        <n v="2.49"/>
        <n v="57.6"/>
        <n v="0.87"/>
        <n v="105.6"/>
        <n v="76.8"/>
        <n v="96"/>
        <n v="2.08"/>
        <n v="7.46"/>
        <n v="5.67"/>
        <n v="0.13"/>
        <n v="0.56"/>
        <n v="67.2"/>
      </sharedItems>
    </cacheField>
    <cacheField name="Menge">
      <sharedItems containsSemiMixedTypes="0" containsString="0" containsNumber="1" containsInteger="1" count="17">
        <n v="31"/>
        <n v="8"/>
        <n v="1"/>
        <n v="7"/>
        <n v="63"/>
        <n v="39"/>
        <n v="65"/>
        <n v="71"/>
        <n v="5"/>
        <n v="62"/>
        <n v="48"/>
        <n v="28"/>
        <n v="23"/>
        <n v="2"/>
        <n v="64"/>
        <n v="6"/>
        <n v="9"/>
      </sharedItems>
    </cacheField>
    <cacheField name="Einheit">
      <sharedItems count="1">
        <s v=""/>
      </sharedItems>
    </cacheField>
    <cacheField name="Rabatt auf Position (%)">
      <sharedItems containsString="0" containsBlank="1" count="1">
        <m/>
      </sharedItems>
    </cacheField>
    <cacheField name="Total auf Position Netto">
      <sharedItems containsSemiMixedTypes="0" containsString="0" containsNumber="1" count="25">
        <n v="2678.4"/>
        <n v="12.96"/>
        <n v="12.41"/>
        <n v="16.41"/>
        <n v="1.82"/>
        <n v="156.87"/>
        <n v="1785.6"/>
        <n v="33.93"/>
        <n v="3273.6"/>
        <n v="161.85"/>
        <n v="2380.8"/>
        <n v="61.77"/>
        <n v="2976"/>
        <n v="8.1"/>
        <n v="53.94"/>
        <n v="99.84"/>
        <n v="1612.8"/>
        <n v="47.84"/>
        <n v="14.92"/>
        <n v="11.34"/>
        <n v="133.12"/>
        <n v="0.78"/>
        <n v="1.12"/>
        <n v="16.64"/>
        <n v="604.8"/>
      </sharedItems>
    </cacheField>
    <cacheField name="Total auf Position Brutto">
      <sharedItems containsSemiMixedTypes="0" containsString="0" containsNumber="1" count="25">
        <n v="2678.4"/>
        <n v="12.96"/>
        <n v="12.41"/>
        <n v="16.41"/>
        <n v="1.82"/>
        <n v="156.87"/>
        <n v="1785.6"/>
        <n v="33.93"/>
        <n v="3273.6"/>
        <n v="161.85"/>
        <n v="2380.8"/>
        <n v="61.77"/>
        <n v="2976"/>
        <n v="8.1"/>
        <n v="53.94"/>
        <n v="99.84"/>
        <n v="1612.8"/>
        <n v="47.84"/>
        <n v="14.92"/>
        <n v="11.34"/>
        <n v="133.12"/>
        <n v="0.78"/>
        <n v="1.12"/>
        <n v="16.64"/>
        <n v="604.8"/>
      </sharedItems>
    </cacheField>
    <cacheField name="Mehrwertsteuer Einstellung">
      <sharedItems count="1">
        <s v="Netto"/>
      </sharedItems>
    </cacheField>
    <cacheField name="Mehrwertsteuersatz auf Position (%)">
      <sharedItems containsSemiMixedTypes="0" containsString="0" containsNumber="1" containsInteger="1" count="1">
        <n v="0"/>
      </sharedItems>
    </cacheField>
    <cacheField name="Währung">
      <sharedItems count="1">
        <s v="CHF"/>
      </sharedItems>
    </cacheField>
    <cacheField name="Stammwährung">
      <sharedItems count="1">
        <s v="CHF"/>
      </sharedItems>
    </cacheField>
    <cacheField name="Währungskurs in Stammwährung">
      <sharedItems containsString="0" containsBlank="1" count="1">
        <m/>
      </sharedItems>
    </cacheField>
    <cacheField name="Kontaktnummer">
      <sharedItems containsSemiMixedTypes="0" containsString="0" containsNumber="1" containsInteger="1" count="6">
        <n v="10"/>
        <n v="12"/>
        <n v="14"/>
        <n v="11"/>
        <n v="100041"/>
        <n v="9"/>
      </sharedItems>
    </cacheField>
    <cacheField name="Kontakttyp">
      <sharedItems count="1">
        <s v="Firma"/>
      </sharedItems>
    </cacheField>
    <cacheField name="Kategorie">
      <sharedItems count="1">
        <s v="Versicherer"/>
      </sharedItems>
    </cacheField>
    <cacheField name="Branche">
      <sharedItems count="1">
        <s v=""/>
      </sharedItems>
    </cacheField>
    <cacheField name="Firma oder Nachname">
      <sharedItems count="6">
        <s v="Groupe Mutuel, Centre Service"/>
        <s v="KPT Versicherung"/>
        <s v="CSS Versicherungen"/>
        <s v="Helsana Versicherung"/>
        <s v="Swica"/>
        <s v="EGK Versicherung"/>
      </sharedItems>
    </cacheField>
    <cacheField name="Vorname">
      <sharedItems count="1">
        <s v=""/>
      </sharedItems>
    </cacheField>
    <cacheField name="Zusatzkontakt Nachname">
      <sharedItems containsString="0" containsBlank="1" count="1">
        <m/>
      </sharedItems>
    </cacheField>
    <cacheField name="Zusatzkontakt Vorname">
      <sharedItems containsString="0" containsBlank="1" count="1">
        <m/>
      </sharedItems>
    </cacheField>
    <cacheField name="Adresse">
      <sharedItems count="6">
        <s v="Rue des Cèdres"/>
        <s v="Postfach"/>
        <s v="Tribschenstrasse 21 PF 2550"/>
        <s v="Worblaufenstr. 200"/>
        <s v="Römerstrasse 38"/>
        <s v="Bahnhofstr. 2"/>
      </sharedItems>
    </cacheField>
    <cacheField name="PLZ">
      <sharedItems count="6">
        <s v="1920"/>
        <s v="3001"/>
        <s v="6002"/>
        <s v="3048"/>
        <s v="8401"/>
        <s v="4242"/>
      </sharedItems>
    </cacheField>
    <cacheField name="Ort">
      <sharedItems count="6">
        <s v="Martigny"/>
        <s v="Bern"/>
        <s v="Luzern"/>
        <s v="Worblaufen"/>
        <s v="Winterthur"/>
        <s v="Laufen"/>
      </sharedItems>
    </cacheField>
    <cacheField name="Datum">
      <sharedItems containsSemiMixedTypes="0" containsNonDate="0" containsDate="1" containsString="0" minDate="2023-03-01T00:00:00.000" maxDate="2023-03-01T00:00:00.000" count="1">
        <d v="2023-03-01T00:00:00.000"/>
      </sharedItems>
      <fieldGroup par="40" base="32">
        <rangePr groupBy="months" autoEnd="0" autoStart="0" startDate="1990-01-01T00:00:00.000" endDate="2100-12-31T00:00:00.000"/>
        <groupItems count="14">
          <s v="&lt;1990-01-01"/>
          <s v="Jan"/>
          <s v="Feb"/>
          <s v="Mar"/>
          <s v="Apr"/>
          <s v="May"/>
          <s v="Jun"/>
          <s v="Jul"/>
          <s v="Aug"/>
          <s v="Sep"/>
          <s v="Oct"/>
          <s v="Nov"/>
          <s v="Dec"/>
          <s v="&gt;2100-12-31"/>
        </groupItems>
      </fieldGroup>
    </cacheField>
    <cacheField name="Frist">
      <sharedItems containsSemiMixedTypes="0" containsNonDate="0" containsDate="1" containsString="0" minDate="2023-03-28T00:00:00.000" maxDate="2023-03-31T00:00:00.000" count="2">
        <d v="2023-03-31T00:00:00.000"/>
        <d v="2023-03-28T00:00:00.000"/>
      </sharedItems>
    </cacheField>
    <cacheField name="Ansprechpartner Nachname">
      <sharedItems count="1">
        <s v="Kuhny"/>
      </sharedItems>
    </cacheField>
    <cacheField name="Ansprechpartner Vorname">
      <sharedItems count="1">
        <s v="Roland"/>
      </sharedItems>
    </cacheField>
    <cacheField name="Verkäufer Nachname">
      <sharedItems containsString="0" containsBlank="1" count="1">
        <m/>
      </sharedItems>
    </cacheField>
    <cacheField name="Verkäufer Vorname">
      <sharedItems containsString="0" containsBlank="1" count="1">
        <m/>
      </sharedItems>
    </cacheField>
    <cacheField name="Jahr">
      <sharedItems containsString="0" containsBlank="1" count="1">
        <m/>
      </sharedItems>
    </cacheField>
    <cacheField name="Quarters" databaseField="0">
      <sharedItems containsSemiMixedTypes="0" containsString="0" containsMixedTypes="1"/>
      <fieldGroup base="32">
        <rangePr groupBy="quarters" autoEnd="1" autoStart="1" startDate="1990-01-01T00:00:00.000" endDate="2100-12-31T00:00:00.000"/>
        <groupItems count="6">
          <s v="&lt;1990-01-01"/>
          <s v="Qtr1"/>
          <s v="Qtr2"/>
          <s v="Qtr3"/>
          <s v="Qtr4"/>
          <s v="&gt;2100-12-31"/>
        </groupItems>
      </fieldGroup>
    </cacheField>
    <cacheField name="Years" databaseField="0">
      <sharedItems containsSemiMixedTypes="0" containsString="0" containsMixedTypes="1"/>
      <fieldGroup base="32">
        <rangePr groupBy="years" autoEnd="1" autoStart="1" startDate="1990-01-01T00:00:00.000" endDate="2100-12-31T00:00:00.000"/>
        <groupItems count="113">
          <s v="&lt;1990-01-01"/>
          <s v="1990"/>
          <s v="1991"/>
          <s v="1992"/>
          <s v="1993"/>
          <s v="1994"/>
          <s v="1995"/>
          <s v="1996"/>
          <s v="1997"/>
          <s v="1998"/>
          <s v="1999"/>
          <s v="2000"/>
          <s v="2001"/>
          <s v="2002"/>
          <s v="2003"/>
          <s v="2004"/>
          <s v="2005"/>
          <s v="2006"/>
          <s v="2007"/>
          <s v="2008"/>
          <s v="2009"/>
          <s v="2010"/>
          <s v="2011"/>
          <s v="2012"/>
          <s v="2013"/>
          <s v="2014"/>
          <s v="2015"/>
          <s v="2016"/>
          <s v="2017"/>
          <s v="2018"/>
          <s v="2019"/>
          <s v="2020"/>
          <s v="2021"/>
          <s v="2022"/>
          <s v="2023"/>
          <s v="2024"/>
          <s v="2025"/>
          <s v="2026"/>
          <s v="2027"/>
          <s v="2028"/>
          <s v="2029"/>
          <s v="2030"/>
          <s v="2031"/>
          <s v="2032"/>
          <s v="2033"/>
          <s v="2034"/>
          <s v="2035"/>
          <s v="2036"/>
          <s v="2037"/>
          <s v="2038"/>
          <s v="2039"/>
          <s v="2040"/>
          <s v="2041"/>
          <s v="2042"/>
          <s v="2043"/>
          <s v="2044"/>
          <s v="2045"/>
          <s v="2046"/>
          <s v="2047"/>
          <s v="2048"/>
          <s v="2049"/>
          <s v="2050"/>
          <s v="2051"/>
          <s v="2052"/>
          <s v="2053"/>
          <s v="2054"/>
          <s v="2055"/>
          <s v="2056"/>
          <s v="2057"/>
          <s v="2058"/>
          <s v="2059"/>
          <s v="2060"/>
          <s v="2061"/>
          <s v="2062"/>
          <s v="2063"/>
          <s v="2064"/>
          <s v="2065"/>
          <s v="2066"/>
          <s v="2067"/>
          <s v="2068"/>
          <s v="2069"/>
          <s v="2070"/>
          <s v="2071"/>
          <s v="2072"/>
          <s v="2073"/>
          <s v="2074"/>
          <s v="2075"/>
          <s v="2076"/>
          <s v="2077"/>
          <s v="2078"/>
          <s v="2079"/>
          <s v="2080"/>
          <s v="2081"/>
          <s v="2082"/>
          <s v="2083"/>
          <s v="2084"/>
          <s v="2085"/>
          <s v="2086"/>
          <s v="2087"/>
          <s v="2088"/>
          <s v="2089"/>
          <s v="2090"/>
          <s v="2091"/>
          <s v="2092"/>
          <s v="2093"/>
          <s v="2094"/>
          <s v="2095"/>
          <s v="2096"/>
          <s v="2097"/>
          <s v="2098"/>
          <s v="2099"/>
          <s v="2100"/>
          <s v="&gt;2100-12-31"/>
        </groupItems>
      </fieldGroup>
    </cacheField>
  </cacheFields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createdVersion="3" refreshOnLoad="1" recordCount="29">
  <cacheSource type="worksheet">
    <worksheetSource ref="A1:AM30" sheet="Rohdaten"/>
  </cacheSource>
  <cacheFields count="39">
    <cacheField name="Dokumentnummer">
      <sharedItems count="11">
        <s v="RE-10605"/>
        <s v="RE-10614"/>
        <s v="RE-10616"/>
        <s v="RE-10617"/>
        <s v="RE-10619"/>
        <s v="RE-10621"/>
        <s v="RE-10622"/>
        <s v="RE-10623"/>
        <s v="RE-10624"/>
        <s v="RE-10629"/>
        <s v="RE-10630"/>
      </sharedItems>
    </cacheField>
    <cacheField name="Dokumenttyp">
      <sharedItems count="1">
        <s v="Rechnung"/>
      </sharedItems>
    </cacheField>
    <cacheField name="Titel">
      <sharedItems count="11">
        <s v="Krieg*Martin*13.8.1946*m"/>
        <s v="Bätscher*Elfriede*28.1.1937*w"/>
        <s v="Sylvia*Graf*20.5.1955*w"/>
        <s v="Keller*Ingrid*3.5.1946*w"/>
        <s v="Renezeder*Rudolf*12.12.1928*m"/>
        <s v="Hoffmann*Inge*3.11.1942*w"/>
        <s v="Mertz*Eliane*11.6.1949*w"/>
        <s v="Portmann*Marianna*30.9.1951*w"/>
        <s v="Strasser*Simone*24.8.1936*w"/>
        <s v="Geiser*Delia*14.12.1931*w"/>
        <s v="Abubaker*Idriss*1.7.1956*m"/>
      </sharedItems>
    </cacheField>
    <cacheField name="Projekt">
      <sharedItems count="6">
        <s v="7601003004106"/>
        <s v="7601003000382"/>
        <s v="7601003000498"/>
        <s v="7601003002775"/>
        <s v="7601003002041"/>
        <s v="7601003000924"/>
      </sharedItems>
    </cacheField>
    <cacheField name="Status">
      <sharedItems count="1">
        <s v="Entwurf"/>
      </sharedItems>
    </cacheField>
    <cacheField name="Positionsnummer">
      <sharedItems count="6">
        <s v="1"/>
        <s v="2"/>
        <s v="3"/>
        <s v="4"/>
        <s v="5"/>
        <s v="6"/>
      </sharedItems>
    </cacheField>
    <cacheField name="Positionstyp">
      <sharedItems count="1">
        <s v="Produkt"/>
      </sharedItems>
    </cacheField>
    <cacheField name="Beschreibung">
      <sharedItems count="20">
        <s v="Pflegestufe 9 Produktcode: PF-9"/>
        <s v="Urin-/Sekret-Beinbeutel, mit Ablauf, unsteril Produktcode: 15.14.03.00.1"/>
        <s v="Blasenkath. Produktcode: 15.11.10.00.1"/>
        <s v="Katheter-Set Produktcode: 99.30.02.02.1 für transurethale Kath"/>
        <s v="Wegwerfspritze mit Kanüle Produktcode: 03.07.10.15.1"/>
        <s v="Inko Total Produktcode: 15.01.03.00.1"/>
        <s v="Pflegestufe 6 Produktcode: PF-6"/>
        <s v="Inko Mittel Produktcode: 15.01.01.00.1"/>
        <s v="Pflegestufe 11"/>
        <s v="Pflegestufe 8"/>
        <s v="Pflegestufe 10 Produktcode: PF-10"/>
        <s v="Pflegestufe 6"/>
        <s v="Pflegestufe 9"/>
        <s v="Inko Schwer Produktcode: 15.01.02.00.1"/>
        <s v="Pflegestufe 10"/>
        <s v="Kompr. Kurzzug Binden, 8x5 Produktcode: 17.30.01.02.1"/>
        <s v="Kompr. Unterpolsterung Produktcode: 17.30.05.02.1"/>
        <s v="Tupfer 5x5 Produktcode: 35.01.01.01.1"/>
        <s v="Fixierplaster 5x5 Produktcode: 35.01.09.04.1"/>
        <s v="Pflegestufe 7 Produktcode: PF-7"/>
      </sharedItems>
    </cacheField>
    <cacheField name="Produktcode">
      <sharedItems count="17">
        <s v="PF-9"/>
        <s v="15.14.03.00.1"/>
        <s v="15.11.10.00.1"/>
        <s v="99.30.02.02.1"/>
        <s v="03.07.10.15.1"/>
        <s v="15.01.03.00.1"/>
        <s v="PF-6"/>
        <s v="15.01.01.00.1"/>
        <s v="PF-11"/>
        <s v="PF-8"/>
        <s v="PF-10"/>
        <s v="15.01.02.00.1"/>
        <s v="17.30.01.02.1"/>
        <s v="17.30.05.02.1"/>
        <s v="35.01.01.01.1"/>
        <s v="35.01.09.04.1"/>
        <s v="PF-7"/>
      </sharedItems>
    </cacheField>
    <cacheField name="Produktname">
      <sharedItems count="17">
        <s v="Pflegestufe 9"/>
        <s v="Urin-/Sekret-Beinbeutel, mit Ablauf, unsteril"/>
        <s v="Blasenkath."/>
        <s v="Katheter-Set"/>
        <s v="Wegwerfspritze mit Kanüle"/>
        <s v="Inko Total"/>
        <s v="Pflegestufe 6"/>
        <s v="Inko Mittel"/>
        <s v="Pflegestufe 11"/>
        <s v="Pflegestufe 8"/>
        <s v="Pflegestufe 10"/>
        <s v="Inko Schwer"/>
        <s v="Kompr. Kurzzug Binden, 8x5"/>
        <s v="Kompr. Unterpolsterung"/>
        <s v="Tupfer 5x5"/>
        <s v="Fixierplaster 5x5"/>
        <s v="Pflegestufe 7"/>
      </sharedItems>
    </cacheField>
    <cacheField name="Einzelpreis">
      <sharedItems containsSemiMixedTypes="0" containsString="0" containsNumber="1" count="17">
        <n v="86.4"/>
        <n v="1.62"/>
        <n v="12.41"/>
        <n v="16.41"/>
        <n v="0.26"/>
        <n v="2.49"/>
        <n v="57.6"/>
        <n v="0.87"/>
        <n v="105.6"/>
        <n v="76.8"/>
        <n v="96"/>
        <n v="2.08"/>
        <n v="7.46"/>
        <n v="5.67"/>
        <n v="0.13"/>
        <n v="0.56"/>
        <n v="67.2"/>
      </sharedItems>
    </cacheField>
    <cacheField name="Menge">
      <sharedItems containsSemiMixedTypes="0" containsString="0" containsNumber="1" containsInteger="1" count="17">
        <n v="31"/>
        <n v="8"/>
        <n v="1"/>
        <n v="7"/>
        <n v="63"/>
        <n v="39"/>
        <n v="65"/>
        <n v="71"/>
        <n v="5"/>
        <n v="62"/>
        <n v="48"/>
        <n v="28"/>
        <n v="23"/>
        <n v="2"/>
        <n v="64"/>
        <n v="6"/>
        <n v="9"/>
      </sharedItems>
    </cacheField>
    <cacheField name="Einheit">
      <sharedItems count="1">
        <s v=""/>
      </sharedItems>
    </cacheField>
    <cacheField name="Rabatt auf Position (%)">
      <sharedItems containsString="0" containsBlank="1" count="1">
        <m/>
      </sharedItems>
    </cacheField>
    <cacheField name="Total auf Position Netto">
      <sharedItems containsSemiMixedTypes="0" containsString="0" containsNumber="1" count="25">
        <n v="2678.4"/>
        <n v="12.96"/>
        <n v="12.41"/>
        <n v="16.41"/>
        <n v="1.82"/>
        <n v="156.87"/>
        <n v="1785.6"/>
        <n v="33.93"/>
        <n v="3273.6"/>
        <n v="161.85"/>
        <n v="2380.8"/>
        <n v="61.77"/>
        <n v="2976"/>
        <n v="8.1"/>
        <n v="53.94"/>
        <n v="99.84"/>
        <n v="1612.8"/>
        <n v="47.84"/>
        <n v="14.92"/>
        <n v="11.34"/>
        <n v="133.12"/>
        <n v="0.78"/>
        <n v="1.12"/>
        <n v="16.64"/>
        <n v="604.8"/>
      </sharedItems>
    </cacheField>
    <cacheField name="Total auf Position Brutto">
      <sharedItems containsSemiMixedTypes="0" containsString="0" containsNumber="1" count="25">
        <n v="2678.4"/>
        <n v="12.96"/>
        <n v="12.41"/>
        <n v="16.41"/>
        <n v="1.82"/>
        <n v="156.87"/>
        <n v="1785.6"/>
        <n v="33.93"/>
        <n v="3273.6"/>
        <n v="161.85"/>
        <n v="2380.8"/>
        <n v="61.77"/>
        <n v="2976"/>
        <n v="8.1"/>
        <n v="53.94"/>
        <n v="99.84"/>
        <n v="1612.8"/>
        <n v="47.84"/>
        <n v="14.92"/>
        <n v="11.34"/>
        <n v="133.12"/>
        <n v="0.78"/>
        <n v="1.12"/>
        <n v="16.64"/>
        <n v="604.8"/>
      </sharedItems>
    </cacheField>
    <cacheField name="Mehrwertsteuer Einstellung">
      <sharedItems count="1">
        <s v="Netto"/>
      </sharedItems>
    </cacheField>
    <cacheField name="Mehrwertsteuersatz auf Position (%)">
      <sharedItems containsSemiMixedTypes="0" containsString="0" containsNumber="1" containsInteger="1" count="1">
        <n v="0"/>
      </sharedItems>
    </cacheField>
    <cacheField name="Währung">
      <sharedItems count="1">
        <s v="CHF"/>
      </sharedItems>
    </cacheField>
    <cacheField name="Stammwährung">
      <sharedItems count="1">
        <s v="CHF"/>
      </sharedItems>
    </cacheField>
    <cacheField name="Währungskurs in Stammwährung">
      <sharedItems containsString="0" containsBlank="1" count="1">
        <m/>
      </sharedItems>
    </cacheField>
    <cacheField name="Kontaktnummer">
      <sharedItems containsSemiMixedTypes="0" containsString="0" containsNumber="1" containsInteger="1" count="6">
        <n v="10"/>
        <n v="12"/>
        <n v="14"/>
        <n v="11"/>
        <n v="100041"/>
        <n v="9"/>
      </sharedItems>
    </cacheField>
    <cacheField name="Kontakttyp">
      <sharedItems count="1">
        <s v="Firma"/>
      </sharedItems>
    </cacheField>
    <cacheField name="Kategorie">
      <sharedItems count="1">
        <s v="Versicherer"/>
      </sharedItems>
    </cacheField>
    <cacheField name="Branche">
      <sharedItems count="1">
        <s v=""/>
      </sharedItems>
    </cacheField>
    <cacheField name="Firma oder Nachname">
      <sharedItems count="6">
        <s v="Groupe Mutuel, Centre Service"/>
        <s v="KPT Versicherung"/>
        <s v="CSS Versicherungen"/>
        <s v="Helsana Versicherung"/>
        <s v="Swica"/>
        <s v="EGK Versicherung"/>
      </sharedItems>
    </cacheField>
    <cacheField name="Vorname">
      <sharedItems count="1">
        <s v=""/>
      </sharedItems>
    </cacheField>
    <cacheField name="Zusatzkontakt Nachname">
      <sharedItems containsString="0" containsBlank="1" count="1">
        <m/>
      </sharedItems>
    </cacheField>
    <cacheField name="Zusatzkontakt Vorname">
      <sharedItems containsString="0" containsBlank="1" count="1">
        <m/>
      </sharedItems>
    </cacheField>
    <cacheField name="Adresse">
      <sharedItems count="6">
        <s v="Rue des Cèdres"/>
        <s v="Postfach"/>
        <s v="Tribschenstrasse 21 PF 2550"/>
        <s v="Worblaufenstr. 200"/>
        <s v="Römerstrasse 38"/>
        <s v="Bahnhofstr. 2"/>
      </sharedItems>
    </cacheField>
    <cacheField name="PLZ">
      <sharedItems count="6">
        <s v="1920"/>
        <s v="3001"/>
        <s v="6002"/>
        <s v="3048"/>
        <s v="8401"/>
        <s v="4242"/>
      </sharedItems>
    </cacheField>
    <cacheField name="Ort">
      <sharedItems count="6">
        <s v="Martigny"/>
        <s v="Bern"/>
        <s v="Luzern"/>
        <s v="Worblaufen"/>
        <s v="Winterthur"/>
        <s v="Laufen"/>
      </sharedItems>
    </cacheField>
    <cacheField name="Datum">
      <sharedItems containsSemiMixedTypes="0" containsNonDate="0" containsDate="1" containsString="0" minDate="2023-03-01T00:00:00.000" maxDate="2023-03-01T00:00:00.000" count="1">
        <d v="2023-03-01T00:00:00.000"/>
      </sharedItems>
    </cacheField>
    <cacheField name="Frist">
      <sharedItems containsSemiMixedTypes="0" containsNonDate="0" containsDate="1" containsString="0" minDate="2023-03-28T00:00:00.000" maxDate="2023-03-31T00:00:00.000" count="2">
        <d v="2023-03-31T00:00:00.000"/>
        <d v="2023-03-28T00:00:00.000"/>
      </sharedItems>
    </cacheField>
    <cacheField name="Ansprechpartner Nachname">
      <sharedItems count="1">
        <s v="Kuhny"/>
      </sharedItems>
    </cacheField>
    <cacheField name="Ansprechpartner Vorname">
      <sharedItems count="1">
        <s v="Roland"/>
      </sharedItems>
    </cacheField>
    <cacheField name="Verkäufer Nachname">
      <sharedItems containsString="0" containsBlank="1" count="1">
        <m/>
      </sharedItems>
    </cacheField>
    <cacheField name="Verkäufer Vorname">
      <sharedItems containsString="0" containsBlank="1" count="1">
        <m/>
      </sharedItems>
    </cacheField>
    <cacheField name="Jahr">
      <sharedItems containsString="0" containsBlank="1" count="1">
        <m/>
      </sharedItems>
    </cacheField>
  </cacheFields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r:id="rId1" createdVersion="3" refreshOnLoad="1" recordCount="29">
  <cacheSource type="worksheet">
    <worksheetSource ref="A1:AM30" sheet="Rohdaten"/>
  </cacheSource>
  <cacheFields count="39">
    <cacheField name="Dokumentnummer">
      <sharedItems count="11">
        <s v="RE-10605"/>
        <s v="RE-10614"/>
        <s v="RE-10616"/>
        <s v="RE-10617"/>
        <s v="RE-10619"/>
        <s v="RE-10621"/>
        <s v="RE-10622"/>
        <s v="RE-10623"/>
        <s v="RE-10624"/>
        <s v="RE-10629"/>
        <s v="RE-10630"/>
      </sharedItems>
    </cacheField>
    <cacheField name="Dokumenttyp">
      <sharedItems count="1">
        <s v="Rechnung"/>
      </sharedItems>
    </cacheField>
    <cacheField name="Titel">
      <sharedItems count="11">
        <s v="Krieg*Martin*13.8.1946*m"/>
        <s v="Bätscher*Elfriede*28.1.1937*w"/>
        <s v="Sylvia*Graf*20.5.1955*w"/>
        <s v="Keller*Ingrid*3.5.1946*w"/>
        <s v="Renezeder*Rudolf*12.12.1928*m"/>
        <s v="Hoffmann*Inge*3.11.1942*w"/>
        <s v="Mertz*Eliane*11.6.1949*w"/>
        <s v="Portmann*Marianna*30.9.1951*w"/>
        <s v="Strasser*Simone*24.8.1936*w"/>
        <s v="Geiser*Delia*14.12.1931*w"/>
        <s v="Abubaker*Idriss*1.7.1956*m"/>
      </sharedItems>
    </cacheField>
    <cacheField name="Projekt">
      <sharedItems count="6">
        <s v="7601003004106"/>
        <s v="7601003000382"/>
        <s v="7601003000498"/>
        <s v="7601003002775"/>
        <s v="7601003002041"/>
        <s v="7601003000924"/>
      </sharedItems>
    </cacheField>
    <cacheField name="Status">
      <sharedItems count="1">
        <s v="Entwurf"/>
      </sharedItems>
    </cacheField>
    <cacheField name="Positionsnummer">
      <sharedItems count="6">
        <s v="1"/>
        <s v="2"/>
        <s v="3"/>
        <s v="4"/>
        <s v="5"/>
        <s v="6"/>
      </sharedItems>
    </cacheField>
    <cacheField name="Positionstyp">
      <sharedItems count="1">
        <s v="Produkt"/>
      </sharedItems>
    </cacheField>
    <cacheField name="Beschreibung">
      <sharedItems count="20">
        <s v="Pflegestufe 9 Produktcode: PF-9"/>
        <s v="Urin-/Sekret-Beinbeutel, mit Ablauf, unsteril Produktcode: 15.14.03.00.1"/>
        <s v="Blasenkath. Produktcode: 15.11.10.00.1"/>
        <s v="Katheter-Set Produktcode: 99.30.02.02.1 für transurethale Kath"/>
        <s v="Wegwerfspritze mit Kanüle Produktcode: 03.07.10.15.1"/>
        <s v="Inko Total Produktcode: 15.01.03.00.1"/>
        <s v="Pflegestufe 6 Produktcode: PF-6"/>
        <s v="Inko Mittel Produktcode: 15.01.01.00.1"/>
        <s v="Pflegestufe 11"/>
        <s v="Pflegestufe 8"/>
        <s v="Pflegestufe 10 Produktcode: PF-10"/>
        <s v="Pflegestufe 6"/>
        <s v="Pflegestufe 9"/>
        <s v="Inko Schwer Produktcode: 15.01.02.00.1"/>
        <s v="Pflegestufe 10"/>
        <s v="Kompr. Kurzzug Binden, 8x5 Produktcode: 17.30.01.02.1"/>
        <s v="Kompr. Unterpolsterung Produktcode: 17.30.05.02.1"/>
        <s v="Tupfer 5x5 Produktcode: 35.01.01.01.1"/>
        <s v="Fixierplaster 5x5 Produktcode: 35.01.09.04.1"/>
        <s v="Pflegestufe 7 Produktcode: PF-7"/>
      </sharedItems>
    </cacheField>
    <cacheField name="Produktcode">
      <sharedItems count="17">
        <s v="PF-9"/>
        <s v="15.14.03.00.1"/>
        <s v="15.11.10.00.1"/>
        <s v="99.30.02.02.1"/>
        <s v="03.07.10.15.1"/>
        <s v="15.01.03.00.1"/>
        <s v="PF-6"/>
        <s v="15.01.01.00.1"/>
        <s v="PF-11"/>
        <s v="PF-8"/>
        <s v="PF-10"/>
        <s v="15.01.02.00.1"/>
        <s v="17.30.01.02.1"/>
        <s v="17.30.05.02.1"/>
        <s v="35.01.01.01.1"/>
        <s v="35.01.09.04.1"/>
        <s v="PF-7"/>
      </sharedItems>
    </cacheField>
    <cacheField name="Produktname">
      <sharedItems count="17">
        <s v="Pflegestufe 9"/>
        <s v="Urin-/Sekret-Beinbeutel, mit Ablauf, unsteril"/>
        <s v="Blasenkath."/>
        <s v="Katheter-Set"/>
        <s v="Wegwerfspritze mit Kanüle"/>
        <s v="Inko Total"/>
        <s v="Pflegestufe 6"/>
        <s v="Inko Mittel"/>
        <s v="Pflegestufe 11"/>
        <s v="Pflegestufe 8"/>
        <s v="Pflegestufe 10"/>
        <s v="Inko Schwer"/>
        <s v="Kompr. Kurzzug Binden, 8x5"/>
        <s v="Kompr. Unterpolsterung"/>
        <s v="Tupfer 5x5"/>
        <s v="Fixierplaster 5x5"/>
        <s v="Pflegestufe 7"/>
      </sharedItems>
    </cacheField>
    <cacheField name="Einzelpreis">
      <sharedItems containsSemiMixedTypes="0" containsString="0" containsNumber="1" count="17">
        <n v="86.4"/>
        <n v="1.62"/>
        <n v="12.41"/>
        <n v="16.41"/>
        <n v="0.26"/>
        <n v="2.49"/>
        <n v="57.6"/>
        <n v="0.87"/>
        <n v="105.6"/>
        <n v="76.8"/>
        <n v="96"/>
        <n v="2.08"/>
        <n v="7.46"/>
        <n v="5.67"/>
        <n v="0.13"/>
        <n v="0.56"/>
        <n v="67.2"/>
      </sharedItems>
    </cacheField>
    <cacheField name="Menge">
      <sharedItems containsSemiMixedTypes="0" containsString="0" containsNumber="1" containsInteger="1" count="17">
        <n v="31"/>
        <n v="8"/>
        <n v="1"/>
        <n v="7"/>
        <n v="63"/>
        <n v="39"/>
        <n v="65"/>
        <n v="71"/>
        <n v="5"/>
        <n v="62"/>
        <n v="48"/>
        <n v="28"/>
        <n v="23"/>
        <n v="2"/>
        <n v="64"/>
        <n v="6"/>
        <n v="9"/>
      </sharedItems>
    </cacheField>
    <cacheField name="Einheit">
      <sharedItems count="1">
        <s v=""/>
      </sharedItems>
    </cacheField>
    <cacheField name="Rabatt auf Position (%)">
      <sharedItems containsString="0" containsBlank="1" count="1">
        <m/>
      </sharedItems>
    </cacheField>
    <cacheField name="Total auf Position Netto">
      <sharedItems containsSemiMixedTypes="0" containsString="0" containsNumber="1" count="25">
        <n v="2678.4"/>
        <n v="12.96"/>
        <n v="12.41"/>
        <n v="16.41"/>
        <n v="1.82"/>
        <n v="156.87"/>
        <n v="1785.6"/>
        <n v="33.93"/>
        <n v="3273.6"/>
        <n v="161.85"/>
        <n v="2380.8"/>
        <n v="61.77"/>
        <n v="2976"/>
        <n v="8.1"/>
        <n v="53.94"/>
        <n v="99.84"/>
        <n v="1612.8"/>
        <n v="47.84"/>
        <n v="14.92"/>
        <n v="11.34"/>
        <n v="133.12"/>
        <n v="0.78"/>
        <n v="1.12"/>
        <n v="16.64"/>
        <n v="604.8"/>
      </sharedItems>
    </cacheField>
    <cacheField name="Total auf Position Brutto">
      <sharedItems containsSemiMixedTypes="0" containsString="0" containsNumber="1" count="25">
        <n v="2678.4"/>
        <n v="12.96"/>
        <n v="12.41"/>
        <n v="16.41"/>
        <n v="1.82"/>
        <n v="156.87"/>
        <n v="1785.6"/>
        <n v="33.93"/>
        <n v="3273.6"/>
        <n v="161.85"/>
        <n v="2380.8"/>
        <n v="61.77"/>
        <n v="2976"/>
        <n v="8.1"/>
        <n v="53.94"/>
        <n v="99.84"/>
        <n v="1612.8"/>
        <n v="47.84"/>
        <n v="14.92"/>
        <n v="11.34"/>
        <n v="133.12"/>
        <n v="0.78"/>
        <n v="1.12"/>
        <n v="16.64"/>
        <n v="604.8"/>
      </sharedItems>
    </cacheField>
    <cacheField name="Mehrwertsteuer Einstellung">
      <sharedItems count="1">
        <s v="Netto"/>
      </sharedItems>
    </cacheField>
    <cacheField name="Mehrwertsteuersatz auf Position (%)">
      <sharedItems containsSemiMixedTypes="0" containsString="0" containsNumber="1" containsInteger="1" count="1">
        <n v="0"/>
      </sharedItems>
    </cacheField>
    <cacheField name="Währung">
      <sharedItems count="1">
        <s v="CHF"/>
      </sharedItems>
    </cacheField>
    <cacheField name="Stammwährung">
      <sharedItems count="1">
        <s v="CHF"/>
      </sharedItems>
    </cacheField>
    <cacheField name="Währungskurs in Stammwährung">
      <sharedItems containsString="0" containsBlank="1" count="1">
        <m/>
      </sharedItems>
    </cacheField>
    <cacheField name="Kontaktnummer">
      <sharedItems containsSemiMixedTypes="0" containsString="0" containsNumber="1" containsInteger="1" count="6">
        <n v="10"/>
        <n v="12"/>
        <n v="14"/>
        <n v="11"/>
        <n v="100041"/>
        <n v="9"/>
      </sharedItems>
    </cacheField>
    <cacheField name="Kontakttyp">
      <sharedItems count="1">
        <s v="Firma"/>
      </sharedItems>
    </cacheField>
    <cacheField name="Kategorie">
      <sharedItems count="1">
        <s v="Versicherer"/>
      </sharedItems>
    </cacheField>
    <cacheField name="Branche">
      <sharedItems count="1">
        <s v=""/>
      </sharedItems>
    </cacheField>
    <cacheField name="Firma oder Nachname">
      <sharedItems count="6">
        <s v="Groupe Mutuel, Centre Service"/>
        <s v="KPT Versicherung"/>
        <s v="CSS Versicherungen"/>
        <s v="Helsana Versicherung"/>
        <s v="Swica"/>
        <s v="EGK Versicherung"/>
      </sharedItems>
    </cacheField>
    <cacheField name="Vorname">
      <sharedItems count="1">
        <s v=""/>
      </sharedItems>
    </cacheField>
    <cacheField name="Zusatzkontakt Nachname">
      <sharedItems containsString="0" containsBlank="1" count="1">
        <m/>
      </sharedItems>
    </cacheField>
    <cacheField name="Zusatzkontakt Vorname">
      <sharedItems containsString="0" containsBlank="1" count="1">
        <m/>
      </sharedItems>
    </cacheField>
    <cacheField name="Adresse">
      <sharedItems count="6">
        <s v="Rue des Cèdres"/>
        <s v="Postfach"/>
        <s v="Tribschenstrasse 21 PF 2550"/>
        <s v="Worblaufenstr. 200"/>
        <s v="Römerstrasse 38"/>
        <s v="Bahnhofstr. 2"/>
      </sharedItems>
    </cacheField>
    <cacheField name="PLZ">
      <sharedItems count="6">
        <s v="1920"/>
        <s v="3001"/>
        <s v="6002"/>
        <s v="3048"/>
        <s v="8401"/>
        <s v="4242"/>
      </sharedItems>
    </cacheField>
    <cacheField name="Ort">
      <sharedItems count="6">
        <s v="Martigny"/>
        <s v="Bern"/>
        <s v="Luzern"/>
        <s v="Worblaufen"/>
        <s v="Winterthur"/>
        <s v="Laufen"/>
      </sharedItems>
    </cacheField>
    <cacheField name="Datum">
      <sharedItems containsSemiMixedTypes="0" containsNonDate="0" containsDate="1" containsString="0" minDate="2023-03-01T00:00:00.000" maxDate="2023-03-01T00:00:00.000" count="1">
        <d v="2023-03-01T00:00:00.000"/>
      </sharedItems>
    </cacheField>
    <cacheField name="Frist">
      <sharedItems containsSemiMixedTypes="0" containsNonDate="0" containsDate="1" containsString="0" minDate="2023-03-28T00:00:00.000" maxDate="2023-03-31T00:00:00.000" count="2">
        <d v="2023-03-31T00:00:00.000"/>
        <d v="2023-03-28T00:00:00.000"/>
      </sharedItems>
    </cacheField>
    <cacheField name="Ansprechpartner Nachname">
      <sharedItems count="1">
        <s v="Kuhny"/>
      </sharedItems>
    </cacheField>
    <cacheField name="Ansprechpartner Vorname">
      <sharedItems count="1">
        <s v="Roland"/>
      </sharedItems>
    </cacheField>
    <cacheField name="Verkäufer Nachname">
      <sharedItems containsString="0" containsBlank="1" count="1">
        <m/>
      </sharedItems>
    </cacheField>
    <cacheField name="Verkäufer Vorname">
      <sharedItems containsString="0" containsBlank="1" count="1">
        <m/>
      </sharedItems>
    </cacheField>
    <cacheField name="Jahr">
      <sharedItems containsString="0" containsBlank="1" count="1">
        <m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9">
  <r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0"/>
    <x v="0"/>
    <x v="0"/>
    <x v="0"/>
    <x v="0"/>
    <x v="1"/>
    <x v="0"/>
    <x v="1"/>
    <x v="1"/>
    <x v="1"/>
    <x v="1"/>
    <x v="1"/>
    <x v="0"/>
    <x v="0"/>
    <x v="1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0"/>
    <x v="0"/>
    <x v="0"/>
    <x v="0"/>
    <x v="0"/>
    <x v="2"/>
    <x v="0"/>
    <x v="2"/>
    <x v="2"/>
    <x v="2"/>
    <x v="2"/>
    <x v="2"/>
    <x v="0"/>
    <x v="0"/>
    <x v="2"/>
    <x v="2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0"/>
    <x v="0"/>
    <x v="0"/>
    <x v="0"/>
    <x v="0"/>
    <x v="3"/>
    <x v="0"/>
    <x v="3"/>
    <x v="3"/>
    <x v="3"/>
    <x v="3"/>
    <x v="2"/>
    <x v="0"/>
    <x v="0"/>
    <x v="3"/>
    <x v="3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0"/>
    <x v="0"/>
    <x v="0"/>
    <x v="0"/>
    <x v="0"/>
    <x v="4"/>
    <x v="0"/>
    <x v="4"/>
    <x v="4"/>
    <x v="4"/>
    <x v="4"/>
    <x v="3"/>
    <x v="0"/>
    <x v="0"/>
    <x v="4"/>
    <x v="4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0"/>
    <x v="0"/>
    <x v="0"/>
    <x v="0"/>
    <x v="0"/>
    <x v="5"/>
    <x v="0"/>
    <x v="5"/>
    <x v="5"/>
    <x v="5"/>
    <x v="5"/>
    <x v="4"/>
    <x v="0"/>
    <x v="0"/>
    <x v="5"/>
    <x v="5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1"/>
    <x v="0"/>
    <x v="1"/>
    <x v="1"/>
    <x v="0"/>
    <x v="0"/>
    <x v="0"/>
    <x v="6"/>
    <x v="6"/>
    <x v="6"/>
    <x v="6"/>
    <x v="0"/>
    <x v="0"/>
    <x v="0"/>
    <x v="6"/>
    <x v="6"/>
    <x v="0"/>
    <x v="0"/>
    <x v="0"/>
    <x v="0"/>
    <x v="0"/>
    <x v="1"/>
    <x v="0"/>
    <x v="0"/>
    <x v="0"/>
    <x v="1"/>
    <x v="0"/>
    <x v="0"/>
    <x v="0"/>
    <x v="1"/>
    <x v="1"/>
    <x v="1"/>
    <x v="0"/>
    <x v="0"/>
    <x v="0"/>
    <x v="0"/>
    <x v="0"/>
    <x v="0"/>
    <x v="0"/>
  </r>
  <r>
    <x v="1"/>
    <x v="0"/>
    <x v="1"/>
    <x v="1"/>
    <x v="0"/>
    <x v="1"/>
    <x v="0"/>
    <x v="7"/>
    <x v="7"/>
    <x v="7"/>
    <x v="7"/>
    <x v="5"/>
    <x v="0"/>
    <x v="0"/>
    <x v="7"/>
    <x v="7"/>
    <x v="0"/>
    <x v="0"/>
    <x v="0"/>
    <x v="0"/>
    <x v="0"/>
    <x v="1"/>
    <x v="0"/>
    <x v="0"/>
    <x v="0"/>
    <x v="1"/>
    <x v="0"/>
    <x v="0"/>
    <x v="0"/>
    <x v="1"/>
    <x v="1"/>
    <x v="1"/>
    <x v="0"/>
    <x v="0"/>
    <x v="0"/>
    <x v="0"/>
    <x v="0"/>
    <x v="0"/>
    <x v="0"/>
  </r>
  <r>
    <x v="2"/>
    <x v="0"/>
    <x v="2"/>
    <x v="2"/>
    <x v="0"/>
    <x v="0"/>
    <x v="0"/>
    <x v="8"/>
    <x v="8"/>
    <x v="8"/>
    <x v="8"/>
    <x v="0"/>
    <x v="0"/>
    <x v="0"/>
    <x v="8"/>
    <x v="8"/>
    <x v="0"/>
    <x v="0"/>
    <x v="0"/>
    <x v="0"/>
    <x v="0"/>
    <x v="2"/>
    <x v="0"/>
    <x v="0"/>
    <x v="0"/>
    <x v="2"/>
    <x v="0"/>
    <x v="0"/>
    <x v="0"/>
    <x v="2"/>
    <x v="2"/>
    <x v="2"/>
    <x v="0"/>
    <x v="0"/>
    <x v="0"/>
    <x v="0"/>
    <x v="0"/>
    <x v="0"/>
    <x v="0"/>
  </r>
  <r>
    <x v="2"/>
    <x v="0"/>
    <x v="2"/>
    <x v="2"/>
    <x v="0"/>
    <x v="1"/>
    <x v="0"/>
    <x v="5"/>
    <x v="5"/>
    <x v="5"/>
    <x v="5"/>
    <x v="6"/>
    <x v="0"/>
    <x v="0"/>
    <x v="9"/>
    <x v="9"/>
    <x v="0"/>
    <x v="0"/>
    <x v="0"/>
    <x v="0"/>
    <x v="0"/>
    <x v="2"/>
    <x v="0"/>
    <x v="0"/>
    <x v="0"/>
    <x v="2"/>
    <x v="0"/>
    <x v="0"/>
    <x v="0"/>
    <x v="2"/>
    <x v="2"/>
    <x v="2"/>
    <x v="0"/>
    <x v="0"/>
    <x v="0"/>
    <x v="0"/>
    <x v="0"/>
    <x v="0"/>
    <x v="0"/>
  </r>
  <r>
    <x v="3"/>
    <x v="0"/>
    <x v="3"/>
    <x v="1"/>
    <x v="0"/>
    <x v="0"/>
    <x v="0"/>
    <x v="9"/>
    <x v="9"/>
    <x v="9"/>
    <x v="9"/>
    <x v="0"/>
    <x v="0"/>
    <x v="0"/>
    <x v="10"/>
    <x v="10"/>
    <x v="0"/>
    <x v="0"/>
    <x v="0"/>
    <x v="0"/>
    <x v="0"/>
    <x v="1"/>
    <x v="0"/>
    <x v="0"/>
    <x v="0"/>
    <x v="1"/>
    <x v="0"/>
    <x v="0"/>
    <x v="0"/>
    <x v="1"/>
    <x v="1"/>
    <x v="1"/>
    <x v="0"/>
    <x v="0"/>
    <x v="0"/>
    <x v="0"/>
    <x v="0"/>
    <x v="0"/>
    <x v="0"/>
  </r>
  <r>
    <x v="3"/>
    <x v="0"/>
    <x v="3"/>
    <x v="1"/>
    <x v="0"/>
    <x v="1"/>
    <x v="0"/>
    <x v="7"/>
    <x v="7"/>
    <x v="7"/>
    <x v="7"/>
    <x v="7"/>
    <x v="0"/>
    <x v="0"/>
    <x v="11"/>
    <x v="11"/>
    <x v="0"/>
    <x v="0"/>
    <x v="0"/>
    <x v="0"/>
    <x v="0"/>
    <x v="1"/>
    <x v="0"/>
    <x v="0"/>
    <x v="0"/>
    <x v="1"/>
    <x v="0"/>
    <x v="0"/>
    <x v="0"/>
    <x v="1"/>
    <x v="1"/>
    <x v="1"/>
    <x v="0"/>
    <x v="0"/>
    <x v="0"/>
    <x v="0"/>
    <x v="0"/>
    <x v="0"/>
    <x v="0"/>
  </r>
  <r>
    <x v="4"/>
    <x v="0"/>
    <x v="4"/>
    <x v="3"/>
    <x v="0"/>
    <x v="0"/>
    <x v="0"/>
    <x v="10"/>
    <x v="10"/>
    <x v="10"/>
    <x v="10"/>
    <x v="0"/>
    <x v="0"/>
    <x v="0"/>
    <x v="12"/>
    <x v="12"/>
    <x v="0"/>
    <x v="0"/>
    <x v="0"/>
    <x v="0"/>
    <x v="0"/>
    <x v="3"/>
    <x v="0"/>
    <x v="0"/>
    <x v="0"/>
    <x v="3"/>
    <x v="0"/>
    <x v="0"/>
    <x v="0"/>
    <x v="3"/>
    <x v="3"/>
    <x v="3"/>
    <x v="0"/>
    <x v="0"/>
    <x v="0"/>
    <x v="0"/>
    <x v="0"/>
    <x v="0"/>
    <x v="0"/>
  </r>
  <r>
    <x v="4"/>
    <x v="0"/>
    <x v="4"/>
    <x v="3"/>
    <x v="0"/>
    <x v="1"/>
    <x v="0"/>
    <x v="1"/>
    <x v="1"/>
    <x v="1"/>
    <x v="1"/>
    <x v="8"/>
    <x v="0"/>
    <x v="0"/>
    <x v="13"/>
    <x v="13"/>
    <x v="0"/>
    <x v="0"/>
    <x v="0"/>
    <x v="0"/>
    <x v="0"/>
    <x v="3"/>
    <x v="0"/>
    <x v="0"/>
    <x v="0"/>
    <x v="3"/>
    <x v="0"/>
    <x v="0"/>
    <x v="0"/>
    <x v="3"/>
    <x v="3"/>
    <x v="3"/>
    <x v="0"/>
    <x v="0"/>
    <x v="0"/>
    <x v="0"/>
    <x v="0"/>
    <x v="0"/>
    <x v="0"/>
  </r>
  <r>
    <x v="4"/>
    <x v="0"/>
    <x v="4"/>
    <x v="3"/>
    <x v="0"/>
    <x v="2"/>
    <x v="0"/>
    <x v="7"/>
    <x v="7"/>
    <x v="7"/>
    <x v="7"/>
    <x v="9"/>
    <x v="0"/>
    <x v="0"/>
    <x v="14"/>
    <x v="14"/>
    <x v="0"/>
    <x v="0"/>
    <x v="0"/>
    <x v="0"/>
    <x v="0"/>
    <x v="3"/>
    <x v="0"/>
    <x v="0"/>
    <x v="0"/>
    <x v="3"/>
    <x v="0"/>
    <x v="0"/>
    <x v="0"/>
    <x v="3"/>
    <x v="3"/>
    <x v="3"/>
    <x v="0"/>
    <x v="0"/>
    <x v="0"/>
    <x v="0"/>
    <x v="0"/>
    <x v="0"/>
    <x v="0"/>
  </r>
  <r>
    <x v="5"/>
    <x v="0"/>
    <x v="5"/>
    <x v="4"/>
    <x v="0"/>
    <x v="0"/>
    <x v="0"/>
    <x v="11"/>
    <x v="6"/>
    <x v="6"/>
    <x v="6"/>
    <x v="0"/>
    <x v="0"/>
    <x v="0"/>
    <x v="6"/>
    <x v="6"/>
    <x v="0"/>
    <x v="0"/>
    <x v="0"/>
    <x v="0"/>
    <x v="0"/>
    <x v="4"/>
    <x v="0"/>
    <x v="0"/>
    <x v="0"/>
    <x v="4"/>
    <x v="0"/>
    <x v="0"/>
    <x v="0"/>
    <x v="4"/>
    <x v="4"/>
    <x v="4"/>
    <x v="0"/>
    <x v="0"/>
    <x v="0"/>
    <x v="0"/>
    <x v="0"/>
    <x v="0"/>
    <x v="0"/>
  </r>
  <r>
    <x v="6"/>
    <x v="0"/>
    <x v="6"/>
    <x v="0"/>
    <x v="0"/>
    <x v="0"/>
    <x v="0"/>
    <x v="12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6"/>
    <x v="0"/>
    <x v="6"/>
    <x v="0"/>
    <x v="0"/>
    <x v="1"/>
    <x v="0"/>
    <x v="13"/>
    <x v="11"/>
    <x v="11"/>
    <x v="11"/>
    <x v="10"/>
    <x v="0"/>
    <x v="0"/>
    <x v="15"/>
    <x v="15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7"/>
    <x v="0"/>
    <x v="7"/>
    <x v="3"/>
    <x v="0"/>
    <x v="0"/>
    <x v="0"/>
    <x v="6"/>
    <x v="6"/>
    <x v="6"/>
    <x v="6"/>
    <x v="11"/>
    <x v="0"/>
    <x v="0"/>
    <x v="16"/>
    <x v="16"/>
    <x v="0"/>
    <x v="0"/>
    <x v="0"/>
    <x v="0"/>
    <x v="0"/>
    <x v="3"/>
    <x v="0"/>
    <x v="0"/>
    <x v="0"/>
    <x v="3"/>
    <x v="0"/>
    <x v="0"/>
    <x v="0"/>
    <x v="3"/>
    <x v="3"/>
    <x v="3"/>
    <x v="0"/>
    <x v="1"/>
    <x v="0"/>
    <x v="0"/>
    <x v="0"/>
    <x v="0"/>
    <x v="0"/>
  </r>
  <r>
    <x v="7"/>
    <x v="0"/>
    <x v="7"/>
    <x v="3"/>
    <x v="0"/>
    <x v="1"/>
    <x v="0"/>
    <x v="13"/>
    <x v="11"/>
    <x v="11"/>
    <x v="11"/>
    <x v="12"/>
    <x v="0"/>
    <x v="0"/>
    <x v="17"/>
    <x v="17"/>
    <x v="0"/>
    <x v="0"/>
    <x v="0"/>
    <x v="0"/>
    <x v="0"/>
    <x v="3"/>
    <x v="0"/>
    <x v="0"/>
    <x v="0"/>
    <x v="3"/>
    <x v="0"/>
    <x v="0"/>
    <x v="0"/>
    <x v="3"/>
    <x v="3"/>
    <x v="3"/>
    <x v="0"/>
    <x v="1"/>
    <x v="0"/>
    <x v="0"/>
    <x v="0"/>
    <x v="0"/>
    <x v="0"/>
  </r>
  <r>
    <x v="8"/>
    <x v="0"/>
    <x v="8"/>
    <x v="5"/>
    <x v="0"/>
    <x v="0"/>
    <x v="0"/>
    <x v="14"/>
    <x v="10"/>
    <x v="10"/>
    <x v="10"/>
    <x v="0"/>
    <x v="0"/>
    <x v="0"/>
    <x v="12"/>
    <x v="12"/>
    <x v="0"/>
    <x v="0"/>
    <x v="0"/>
    <x v="0"/>
    <x v="0"/>
    <x v="5"/>
    <x v="0"/>
    <x v="0"/>
    <x v="0"/>
    <x v="5"/>
    <x v="0"/>
    <x v="0"/>
    <x v="0"/>
    <x v="5"/>
    <x v="5"/>
    <x v="5"/>
    <x v="0"/>
    <x v="0"/>
    <x v="0"/>
    <x v="0"/>
    <x v="0"/>
    <x v="0"/>
    <x v="0"/>
  </r>
  <r>
    <x v="8"/>
    <x v="0"/>
    <x v="8"/>
    <x v="5"/>
    <x v="0"/>
    <x v="1"/>
    <x v="0"/>
    <x v="15"/>
    <x v="12"/>
    <x v="12"/>
    <x v="12"/>
    <x v="13"/>
    <x v="0"/>
    <x v="0"/>
    <x v="18"/>
    <x v="18"/>
    <x v="0"/>
    <x v="0"/>
    <x v="0"/>
    <x v="0"/>
    <x v="0"/>
    <x v="5"/>
    <x v="0"/>
    <x v="0"/>
    <x v="0"/>
    <x v="5"/>
    <x v="0"/>
    <x v="0"/>
    <x v="0"/>
    <x v="5"/>
    <x v="5"/>
    <x v="5"/>
    <x v="0"/>
    <x v="0"/>
    <x v="0"/>
    <x v="0"/>
    <x v="0"/>
    <x v="0"/>
    <x v="0"/>
  </r>
  <r>
    <x v="8"/>
    <x v="0"/>
    <x v="8"/>
    <x v="5"/>
    <x v="0"/>
    <x v="2"/>
    <x v="0"/>
    <x v="16"/>
    <x v="13"/>
    <x v="13"/>
    <x v="13"/>
    <x v="13"/>
    <x v="0"/>
    <x v="0"/>
    <x v="19"/>
    <x v="19"/>
    <x v="0"/>
    <x v="0"/>
    <x v="0"/>
    <x v="0"/>
    <x v="0"/>
    <x v="5"/>
    <x v="0"/>
    <x v="0"/>
    <x v="0"/>
    <x v="5"/>
    <x v="0"/>
    <x v="0"/>
    <x v="0"/>
    <x v="5"/>
    <x v="5"/>
    <x v="5"/>
    <x v="0"/>
    <x v="0"/>
    <x v="0"/>
    <x v="0"/>
    <x v="0"/>
    <x v="0"/>
    <x v="0"/>
  </r>
  <r>
    <x v="8"/>
    <x v="0"/>
    <x v="8"/>
    <x v="5"/>
    <x v="0"/>
    <x v="3"/>
    <x v="0"/>
    <x v="13"/>
    <x v="11"/>
    <x v="11"/>
    <x v="11"/>
    <x v="14"/>
    <x v="0"/>
    <x v="0"/>
    <x v="20"/>
    <x v="20"/>
    <x v="0"/>
    <x v="0"/>
    <x v="0"/>
    <x v="0"/>
    <x v="0"/>
    <x v="5"/>
    <x v="0"/>
    <x v="0"/>
    <x v="0"/>
    <x v="5"/>
    <x v="0"/>
    <x v="0"/>
    <x v="0"/>
    <x v="5"/>
    <x v="5"/>
    <x v="5"/>
    <x v="0"/>
    <x v="0"/>
    <x v="0"/>
    <x v="0"/>
    <x v="0"/>
    <x v="0"/>
    <x v="0"/>
  </r>
  <r>
    <x v="9"/>
    <x v="0"/>
    <x v="9"/>
    <x v="5"/>
    <x v="0"/>
    <x v="0"/>
    <x v="0"/>
    <x v="6"/>
    <x v="6"/>
    <x v="6"/>
    <x v="6"/>
    <x v="0"/>
    <x v="0"/>
    <x v="0"/>
    <x v="6"/>
    <x v="6"/>
    <x v="0"/>
    <x v="0"/>
    <x v="0"/>
    <x v="0"/>
    <x v="0"/>
    <x v="5"/>
    <x v="0"/>
    <x v="0"/>
    <x v="0"/>
    <x v="5"/>
    <x v="0"/>
    <x v="0"/>
    <x v="0"/>
    <x v="5"/>
    <x v="5"/>
    <x v="5"/>
    <x v="0"/>
    <x v="0"/>
    <x v="0"/>
    <x v="0"/>
    <x v="0"/>
    <x v="0"/>
    <x v="0"/>
  </r>
  <r>
    <x v="9"/>
    <x v="0"/>
    <x v="9"/>
    <x v="5"/>
    <x v="0"/>
    <x v="1"/>
    <x v="0"/>
    <x v="17"/>
    <x v="14"/>
    <x v="14"/>
    <x v="14"/>
    <x v="15"/>
    <x v="0"/>
    <x v="0"/>
    <x v="21"/>
    <x v="21"/>
    <x v="0"/>
    <x v="0"/>
    <x v="0"/>
    <x v="0"/>
    <x v="0"/>
    <x v="5"/>
    <x v="0"/>
    <x v="0"/>
    <x v="0"/>
    <x v="5"/>
    <x v="0"/>
    <x v="0"/>
    <x v="0"/>
    <x v="5"/>
    <x v="5"/>
    <x v="5"/>
    <x v="0"/>
    <x v="0"/>
    <x v="0"/>
    <x v="0"/>
    <x v="0"/>
    <x v="0"/>
    <x v="0"/>
  </r>
  <r>
    <x v="9"/>
    <x v="0"/>
    <x v="9"/>
    <x v="5"/>
    <x v="0"/>
    <x v="2"/>
    <x v="0"/>
    <x v="18"/>
    <x v="15"/>
    <x v="15"/>
    <x v="15"/>
    <x v="13"/>
    <x v="0"/>
    <x v="0"/>
    <x v="22"/>
    <x v="22"/>
    <x v="0"/>
    <x v="0"/>
    <x v="0"/>
    <x v="0"/>
    <x v="0"/>
    <x v="5"/>
    <x v="0"/>
    <x v="0"/>
    <x v="0"/>
    <x v="5"/>
    <x v="0"/>
    <x v="0"/>
    <x v="0"/>
    <x v="5"/>
    <x v="5"/>
    <x v="5"/>
    <x v="0"/>
    <x v="0"/>
    <x v="0"/>
    <x v="0"/>
    <x v="0"/>
    <x v="0"/>
    <x v="0"/>
  </r>
  <r>
    <x v="10"/>
    <x v="0"/>
    <x v="10"/>
    <x v="2"/>
    <x v="0"/>
    <x v="0"/>
    <x v="0"/>
    <x v="13"/>
    <x v="11"/>
    <x v="11"/>
    <x v="11"/>
    <x v="1"/>
    <x v="0"/>
    <x v="0"/>
    <x v="23"/>
    <x v="23"/>
    <x v="0"/>
    <x v="0"/>
    <x v="0"/>
    <x v="0"/>
    <x v="0"/>
    <x v="2"/>
    <x v="0"/>
    <x v="0"/>
    <x v="0"/>
    <x v="2"/>
    <x v="0"/>
    <x v="0"/>
    <x v="0"/>
    <x v="2"/>
    <x v="2"/>
    <x v="2"/>
    <x v="0"/>
    <x v="0"/>
    <x v="0"/>
    <x v="0"/>
    <x v="0"/>
    <x v="0"/>
    <x v="0"/>
  </r>
  <r>
    <x v="10"/>
    <x v="0"/>
    <x v="10"/>
    <x v="2"/>
    <x v="0"/>
    <x v="1"/>
    <x v="0"/>
    <x v="19"/>
    <x v="16"/>
    <x v="16"/>
    <x v="16"/>
    <x v="16"/>
    <x v="0"/>
    <x v="0"/>
    <x v="24"/>
    <x v="24"/>
    <x v="0"/>
    <x v="0"/>
    <x v="0"/>
    <x v="0"/>
    <x v="0"/>
    <x v="2"/>
    <x v="0"/>
    <x v="0"/>
    <x v="0"/>
    <x v="2"/>
    <x v="0"/>
    <x v="0"/>
    <x v="0"/>
    <x v="2"/>
    <x v="2"/>
    <x v="2"/>
    <x v="0"/>
    <x v="0"/>
    <x v="0"/>
    <x v="0"/>
    <x v="0"/>
    <x v="0"/>
    <x v="0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29">
  <r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0"/>
    <x v="0"/>
    <x v="0"/>
    <x v="0"/>
    <x v="0"/>
    <x v="1"/>
    <x v="0"/>
    <x v="1"/>
    <x v="1"/>
    <x v="1"/>
    <x v="1"/>
    <x v="1"/>
    <x v="0"/>
    <x v="0"/>
    <x v="1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0"/>
    <x v="0"/>
    <x v="0"/>
    <x v="0"/>
    <x v="0"/>
    <x v="2"/>
    <x v="0"/>
    <x v="2"/>
    <x v="2"/>
    <x v="2"/>
    <x v="2"/>
    <x v="2"/>
    <x v="0"/>
    <x v="0"/>
    <x v="2"/>
    <x v="2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0"/>
    <x v="0"/>
    <x v="0"/>
    <x v="0"/>
    <x v="0"/>
    <x v="3"/>
    <x v="0"/>
    <x v="3"/>
    <x v="3"/>
    <x v="3"/>
    <x v="3"/>
    <x v="2"/>
    <x v="0"/>
    <x v="0"/>
    <x v="3"/>
    <x v="3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0"/>
    <x v="0"/>
    <x v="0"/>
    <x v="0"/>
    <x v="0"/>
    <x v="4"/>
    <x v="0"/>
    <x v="4"/>
    <x v="4"/>
    <x v="4"/>
    <x v="4"/>
    <x v="3"/>
    <x v="0"/>
    <x v="0"/>
    <x v="4"/>
    <x v="4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0"/>
    <x v="0"/>
    <x v="0"/>
    <x v="0"/>
    <x v="0"/>
    <x v="5"/>
    <x v="0"/>
    <x v="5"/>
    <x v="5"/>
    <x v="5"/>
    <x v="5"/>
    <x v="4"/>
    <x v="0"/>
    <x v="0"/>
    <x v="5"/>
    <x v="5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1"/>
    <x v="0"/>
    <x v="1"/>
    <x v="1"/>
    <x v="0"/>
    <x v="0"/>
    <x v="0"/>
    <x v="6"/>
    <x v="6"/>
    <x v="6"/>
    <x v="6"/>
    <x v="0"/>
    <x v="0"/>
    <x v="0"/>
    <x v="6"/>
    <x v="6"/>
    <x v="0"/>
    <x v="0"/>
    <x v="0"/>
    <x v="0"/>
    <x v="0"/>
    <x v="1"/>
    <x v="0"/>
    <x v="0"/>
    <x v="0"/>
    <x v="1"/>
    <x v="0"/>
    <x v="0"/>
    <x v="0"/>
    <x v="1"/>
    <x v="1"/>
    <x v="1"/>
    <x v="0"/>
    <x v="0"/>
    <x v="0"/>
    <x v="0"/>
    <x v="0"/>
    <x v="0"/>
    <x v="0"/>
  </r>
  <r>
    <x v="1"/>
    <x v="0"/>
    <x v="1"/>
    <x v="1"/>
    <x v="0"/>
    <x v="1"/>
    <x v="0"/>
    <x v="7"/>
    <x v="7"/>
    <x v="7"/>
    <x v="7"/>
    <x v="5"/>
    <x v="0"/>
    <x v="0"/>
    <x v="7"/>
    <x v="7"/>
    <x v="0"/>
    <x v="0"/>
    <x v="0"/>
    <x v="0"/>
    <x v="0"/>
    <x v="1"/>
    <x v="0"/>
    <x v="0"/>
    <x v="0"/>
    <x v="1"/>
    <x v="0"/>
    <x v="0"/>
    <x v="0"/>
    <x v="1"/>
    <x v="1"/>
    <x v="1"/>
    <x v="0"/>
    <x v="0"/>
    <x v="0"/>
    <x v="0"/>
    <x v="0"/>
    <x v="0"/>
    <x v="0"/>
  </r>
  <r>
    <x v="2"/>
    <x v="0"/>
    <x v="2"/>
    <x v="2"/>
    <x v="0"/>
    <x v="0"/>
    <x v="0"/>
    <x v="8"/>
    <x v="8"/>
    <x v="8"/>
    <x v="8"/>
    <x v="0"/>
    <x v="0"/>
    <x v="0"/>
    <x v="8"/>
    <x v="8"/>
    <x v="0"/>
    <x v="0"/>
    <x v="0"/>
    <x v="0"/>
    <x v="0"/>
    <x v="2"/>
    <x v="0"/>
    <x v="0"/>
    <x v="0"/>
    <x v="2"/>
    <x v="0"/>
    <x v="0"/>
    <x v="0"/>
    <x v="2"/>
    <x v="2"/>
    <x v="2"/>
    <x v="0"/>
    <x v="0"/>
    <x v="0"/>
    <x v="0"/>
    <x v="0"/>
    <x v="0"/>
    <x v="0"/>
  </r>
  <r>
    <x v="2"/>
    <x v="0"/>
    <x v="2"/>
    <x v="2"/>
    <x v="0"/>
    <x v="1"/>
    <x v="0"/>
    <x v="5"/>
    <x v="5"/>
    <x v="5"/>
    <x v="5"/>
    <x v="6"/>
    <x v="0"/>
    <x v="0"/>
    <x v="9"/>
    <x v="9"/>
    <x v="0"/>
    <x v="0"/>
    <x v="0"/>
    <x v="0"/>
    <x v="0"/>
    <x v="2"/>
    <x v="0"/>
    <x v="0"/>
    <x v="0"/>
    <x v="2"/>
    <x v="0"/>
    <x v="0"/>
    <x v="0"/>
    <x v="2"/>
    <x v="2"/>
    <x v="2"/>
    <x v="0"/>
    <x v="0"/>
    <x v="0"/>
    <x v="0"/>
    <x v="0"/>
    <x v="0"/>
    <x v="0"/>
  </r>
  <r>
    <x v="3"/>
    <x v="0"/>
    <x v="3"/>
    <x v="1"/>
    <x v="0"/>
    <x v="0"/>
    <x v="0"/>
    <x v="9"/>
    <x v="9"/>
    <x v="9"/>
    <x v="9"/>
    <x v="0"/>
    <x v="0"/>
    <x v="0"/>
    <x v="10"/>
    <x v="10"/>
    <x v="0"/>
    <x v="0"/>
    <x v="0"/>
    <x v="0"/>
    <x v="0"/>
    <x v="1"/>
    <x v="0"/>
    <x v="0"/>
    <x v="0"/>
    <x v="1"/>
    <x v="0"/>
    <x v="0"/>
    <x v="0"/>
    <x v="1"/>
    <x v="1"/>
    <x v="1"/>
    <x v="0"/>
    <x v="0"/>
    <x v="0"/>
    <x v="0"/>
    <x v="0"/>
    <x v="0"/>
    <x v="0"/>
  </r>
  <r>
    <x v="3"/>
    <x v="0"/>
    <x v="3"/>
    <x v="1"/>
    <x v="0"/>
    <x v="1"/>
    <x v="0"/>
    <x v="7"/>
    <x v="7"/>
    <x v="7"/>
    <x v="7"/>
    <x v="7"/>
    <x v="0"/>
    <x v="0"/>
    <x v="11"/>
    <x v="11"/>
    <x v="0"/>
    <x v="0"/>
    <x v="0"/>
    <x v="0"/>
    <x v="0"/>
    <x v="1"/>
    <x v="0"/>
    <x v="0"/>
    <x v="0"/>
    <x v="1"/>
    <x v="0"/>
    <x v="0"/>
    <x v="0"/>
    <x v="1"/>
    <x v="1"/>
    <x v="1"/>
    <x v="0"/>
    <x v="0"/>
    <x v="0"/>
    <x v="0"/>
    <x v="0"/>
    <x v="0"/>
    <x v="0"/>
  </r>
  <r>
    <x v="4"/>
    <x v="0"/>
    <x v="4"/>
    <x v="3"/>
    <x v="0"/>
    <x v="0"/>
    <x v="0"/>
    <x v="10"/>
    <x v="10"/>
    <x v="10"/>
    <x v="10"/>
    <x v="0"/>
    <x v="0"/>
    <x v="0"/>
    <x v="12"/>
    <x v="12"/>
    <x v="0"/>
    <x v="0"/>
    <x v="0"/>
    <x v="0"/>
    <x v="0"/>
    <x v="3"/>
    <x v="0"/>
    <x v="0"/>
    <x v="0"/>
    <x v="3"/>
    <x v="0"/>
    <x v="0"/>
    <x v="0"/>
    <x v="3"/>
    <x v="3"/>
    <x v="3"/>
    <x v="0"/>
    <x v="0"/>
    <x v="0"/>
    <x v="0"/>
    <x v="0"/>
    <x v="0"/>
    <x v="0"/>
  </r>
  <r>
    <x v="4"/>
    <x v="0"/>
    <x v="4"/>
    <x v="3"/>
    <x v="0"/>
    <x v="1"/>
    <x v="0"/>
    <x v="1"/>
    <x v="1"/>
    <x v="1"/>
    <x v="1"/>
    <x v="8"/>
    <x v="0"/>
    <x v="0"/>
    <x v="13"/>
    <x v="13"/>
    <x v="0"/>
    <x v="0"/>
    <x v="0"/>
    <x v="0"/>
    <x v="0"/>
    <x v="3"/>
    <x v="0"/>
    <x v="0"/>
    <x v="0"/>
    <x v="3"/>
    <x v="0"/>
    <x v="0"/>
    <x v="0"/>
    <x v="3"/>
    <x v="3"/>
    <x v="3"/>
    <x v="0"/>
    <x v="0"/>
    <x v="0"/>
    <x v="0"/>
    <x v="0"/>
    <x v="0"/>
    <x v="0"/>
  </r>
  <r>
    <x v="4"/>
    <x v="0"/>
    <x v="4"/>
    <x v="3"/>
    <x v="0"/>
    <x v="2"/>
    <x v="0"/>
    <x v="7"/>
    <x v="7"/>
    <x v="7"/>
    <x v="7"/>
    <x v="9"/>
    <x v="0"/>
    <x v="0"/>
    <x v="14"/>
    <x v="14"/>
    <x v="0"/>
    <x v="0"/>
    <x v="0"/>
    <x v="0"/>
    <x v="0"/>
    <x v="3"/>
    <x v="0"/>
    <x v="0"/>
    <x v="0"/>
    <x v="3"/>
    <x v="0"/>
    <x v="0"/>
    <x v="0"/>
    <x v="3"/>
    <x v="3"/>
    <x v="3"/>
    <x v="0"/>
    <x v="0"/>
    <x v="0"/>
    <x v="0"/>
    <x v="0"/>
    <x v="0"/>
    <x v="0"/>
  </r>
  <r>
    <x v="5"/>
    <x v="0"/>
    <x v="5"/>
    <x v="4"/>
    <x v="0"/>
    <x v="0"/>
    <x v="0"/>
    <x v="11"/>
    <x v="6"/>
    <x v="6"/>
    <x v="6"/>
    <x v="0"/>
    <x v="0"/>
    <x v="0"/>
    <x v="6"/>
    <x v="6"/>
    <x v="0"/>
    <x v="0"/>
    <x v="0"/>
    <x v="0"/>
    <x v="0"/>
    <x v="4"/>
    <x v="0"/>
    <x v="0"/>
    <x v="0"/>
    <x v="4"/>
    <x v="0"/>
    <x v="0"/>
    <x v="0"/>
    <x v="4"/>
    <x v="4"/>
    <x v="4"/>
    <x v="0"/>
    <x v="0"/>
    <x v="0"/>
    <x v="0"/>
    <x v="0"/>
    <x v="0"/>
    <x v="0"/>
  </r>
  <r>
    <x v="6"/>
    <x v="0"/>
    <x v="6"/>
    <x v="0"/>
    <x v="0"/>
    <x v="0"/>
    <x v="0"/>
    <x v="12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6"/>
    <x v="0"/>
    <x v="6"/>
    <x v="0"/>
    <x v="0"/>
    <x v="1"/>
    <x v="0"/>
    <x v="13"/>
    <x v="11"/>
    <x v="11"/>
    <x v="11"/>
    <x v="10"/>
    <x v="0"/>
    <x v="0"/>
    <x v="15"/>
    <x v="15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7"/>
    <x v="0"/>
    <x v="7"/>
    <x v="3"/>
    <x v="0"/>
    <x v="0"/>
    <x v="0"/>
    <x v="6"/>
    <x v="6"/>
    <x v="6"/>
    <x v="6"/>
    <x v="11"/>
    <x v="0"/>
    <x v="0"/>
    <x v="16"/>
    <x v="16"/>
    <x v="0"/>
    <x v="0"/>
    <x v="0"/>
    <x v="0"/>
    <x v="0"/>
    <x v="3"/>
    <x v="0"/>
    <x v="0"/>
    <x v="0"/>
    <x v="3"/>
    <x v="0"/>
    <x v="0"/>
    <x v="0"/>
    <x v="3"/>
    <x v="3"/>
    <x v="3"/>
    <x v="0"/>
    <x v="1"/>
    <x v="0"/>
    <x v="0"/>
    <x v="0"/>
    <x v="0"/>
    <x v="0"/>
  </r>
  <r>
    <x v="7"/>
    <x v="0"/>
    <x v="7"/>
    <x v="3"/>
    <x v="0"/>
    <x v="1"/>
    <x v="0"/>
    <x v="13"/>
    <x v="11"/>
    <x v="11"/>
    <x v="11"/>
    <x v="12"/>
    <x v="0"/>
    <x v="0"/>
    <x v="17"/>
    <x v="17"/>
    <x v="0"/>
    <x v="0"/>
    <x v="0"/>
    <x v="0"/>
    <x v="0"/>
    <x v="3"/>
    <x v="0"/>
    <x v="0"/>
    <x v="0"/>
    <x v="3"/>
    <x v="0"/>
    <x v="0"/>
    <x v="0"/>
    <x v="3"/>
    <x v="3"/>
    <x v="3"/>
    <x v="0"/>
    <x v="1"/>
    <x v="0"/>
    <x v="0"/>
    <x v="0"/>
    <x v="0"/>
    <x v="0"/>
  </r>
  <r>
    <x v="8"/>
    <x v="0"/>
    <x v="8"/>
    <x v="5"/>
    <x v="0"/>
    <x v="0"/>
    <x v="0"/>
    <x v="14"/>
    <x v="10"/>
    <x v="10"/>
    <x v="10"/>
    <x v="0"/>
    <x v="0"/>
    <x v="0"/>
    <x v="12"/>
    <x v="12"/>
    <x v="0"/>
    <x v="0"/>
    <x v="0"/>
    <x v="0"/>
    <x v="0"/>
    <x v="5"/>
    <x v="0"/>
    <x v="0"/>
    <x v="0"/>
    <x v="5"/>
    <x v="0"/>
    <x v="0"/>
    <x v="0"/>
    <x v="5"/>
    <x v="5"/>
    <x v="5"/>
    <x v="0"/>
    <x v="0"/>
    <x v="0"/>
    <x v="0"/>
    <x v="0"/>
    <x v="0"/>
    <x v="0"/>
  </r>
  <r>
    <x v="8"/>
    <x v="0"/>
    <x v="8"/>
    <x v="5"/>
    <x v="0"/>
    <x v="1"/>
    <x v="0"/>
    <x v="15"/>
    <x v="12"/>
    <x v="12"/>
    <x v="12"/>
    <x v="13"/>
    <x v="0"/>
    <x v="0"/>
    <x v="18"/>
    <x v="18"/>
    <x v="0"/>
    <x v="0"/>
    <x v="0"/>
    <x v="0"/>
    <x v="0"/>
    <x v="5"/>
    <x v="0"/>
    <x v="0"/>
    <x v="0"/>
    <x v="5"/>
    <x v="0"/>
    <x v="0"/>
    <x v="0"/>
    <x v="5"/>
    <x v="5"/>
    <x v="5"/>
    <x v="0"/>
    <x v="0"/>
    <x v="0"/>
    <x v="0"/>
    <x v="0"/>
    <x v="0"/>
    <x v="0"/>
  </r>
  <r>
    <x v="8"/>
    <x v="0"/>
    <x v="8"/>
    <x v="5"/>
    <x v="0"/>
    <x v="2"/>
    <x v="0"/>
    <x v="16"/>
    <x v="13"/>
    <x v="13"/>
    <x v="13"/>
    <x v="13"/>
    <x v="0"/>
    <x v="0"/>
    <x v="19"/>
    <x v="19"/>
    <x v="0"/>
    <x v="0"/>
    <x v="0"/>
    <x v="0"/>
    <x v="0"/>
    <x v="5"/>
    <x v="0"/>
    <x v="0"/>
    <x v="0"/>
    <x v="5"/>
    <x v="0"/>
    <x v="0"/>
    <x v="0"/>
    <x v="5"/>
    <x v="5"/>
    <x v="5"/>
    <x v="0"/>
    <x v="0"/>
    <x v="0"/>
    <x v="0"/>
    <x v="0"/>
    <x v="0"/>
    <x v="0"/>
  </r>
  <r>
    <x v="8"/>
    <x v="0"/>
    <x v="8"/>
    <x v="5"/>
    <x v="0"/>
    <x v="3"/>
    <x v="0"/>
    <x v="13"/>
    <x v="11"/>
    <x v="11"/>
    <x v="11"/>
    <x v="14"/>
    <x v="0"/>
    <x v="0"/>
    <x v="20"/>
    <x v="20"/>
    <x v="0"/>
    <x v="0"/>
    <x v="0"/>
    <x v="0"/>
    <x v="0"/>
    <x v="5"/>
    <x v="0"/>
    <x v="0"/>
    <x v="0"/>
    <x v="5"/>
    <x v="0"/>
    <x v="0"/>
    <x v="0"/>
    <x v="5"/>
    <x v="5"/>
    <x v="5"/>
    <x v="0"/>
    <x v="0"/>
    <x v="0"/>
    <x v="0"/>
    <x v="0"/>
    <x v="0"/>
    <x v="0"/>
  </r>
  <r>
    <x v="9"/>
    <x v="0"/>
    <x v="9"/>
    <x v="5"/>
    <x v="0"/>
    <x v="0"/>
    <x v="0"/>
    <x v="6"/>
    <x v="6"/>
    <x v="6"/>
    <x v="6"/>
    <x v="0"/>
    <x v="0"/>
    <x v="0"/>
    <x v="6"/>
    <x v="6"/>
    <x v="0"/>
    <x v="0"/>
    <x v="0"/>
    <x v="0"/>
    <x v="0"/>
    <x v="5"/>
    <x v="0"/>
    <x v="0"/>
    <x v="0"/>
    <x v="5"/>
    <x v="0"/>
    <x v="0"/>
    <x v="0"/>
    <x v="5"/>
    <x v="5"/>
    <x v="5"/>
    <x v="0"/>
    <x v="0"/>
    <x v="0"/>
    <x v="0"/>
    <x v="0"/>
    <x v="0"/>
    <x v="0"/>
  </r>
  <r>
    <x v="9"/>
    <x v="0"/>
    <x v="9"/>
    <x v="5"/>
    <x v="0"/>
    <x v="1"/>
    <x v="0"/>
    <x v="17"/>
    <x v="14"/>
    <x v="14"/>
    <x v="14"/>
    <x v="15"/>
    <x v="0"/>
    <x v="0"/>
    <x v="21"/>
    <x v="21"/>
    <x v="0"/>
    <x v="0"/>
    <x v="0"/>
    <x v="0"/>
    <x v="0"/>
    <x v="5"/>
    <x v="0"/>
    <x v="0"/>
    <x v="0"/>
    <x v="5"/>
    <x v="0"/>
    <x v="0"/>
    <x v="0"/>
    <x v="5"/>
    <x v="5"/>
    <x v="5"/>
    <x v="0"/>
    <x v="0"/>
    <x v="0"/>
    <x v="0"/>
    <x v="0"/>
    <x v="0"/>
    <x v="0"/>
  </r>
  <r>
    <x v="9"/>
    <x v="0"/>
    <x v="9"/>
    <x v="5"/>
    <x v="0"/>
    <x v="2"/>
    <x v="0"/>
    <x v="18"/>
    <x v="15"/>
    <x v="15"/>
    <x v="15"/>
    <x v="13"/>
    <x v="0"/>
    <x v="0"/>
    <x v="22"/>
    <x v="22"/>
    <x v="0"/>
    <x v="0"/>
    <x v="0"/>
    <x v="0"/>
    <x v="0"/>
    <x v="5"/>
    <x v="0"/>
    <x v="0"/>
    <x v="0"/>
    <x v="5"/>
    <x v="0"/>
    <x v="0"/>
    <x v="0"/>
    <x v="5"/>
    <x v="5"/>
    <x v="5"/>
    <x v="0"/>
    <x v="0"/>
    <x v="0"/>
    <x v="0"/>
    <x v="0"/>
    <x v="0"/>
    <x v="0"/>
  </r>
  <r>
    <x v="10"/>
    <x v="0"/>
    <x v="10"/>
    <x v="2"/>
    <x v="0"/>
    <x v="0"/>
    <x v="0"/>
    <x v="13"/>
    <x v="11"/>
    <x v="11"/>
    <x v="11"/>
    <x v="1"/>
    <x v="0"/>
    <x v="0"/>
    <x v="23"/>
    <x v="23"/>
    <x v="0"/>
    <x v="0"/>
    <x v="0"/>
    <x v="0"/>
    <x v="0"/>
    <x v="2"/>
    <x v="0"/>
    <x v="0"/>
    <x v="0"/>
    <x v="2"/>
    <x v="0"/>
    <x v="0"/>
    <x v="0"/>
    <x v="2"/>
    <x v="2"/>
    <x v="2"/>
    <x v="0"/>
    <x v="0"/>
    <x v="0"/>
    <x v="0"/>
    <x v="0"/>
    <x v="0"/>
    <x v="0"/>
  </r>
  <r>
    <x v="10"/>
    <x v="0"/>
    <x v="10"/>
    <x v="2"/>
    <x v="0"/>
    <x v="1"/>
    <x v="0"/>
    <x v="19"/>
    <x v="16"/>
    <x v="16"/>
    <x v="16"/>
    <x v="16"/>
    <x v="0"/>
    <x v="0"/>
    <x v="24"/>
    <x v="24"/>
    <x v="0"/>
    <x v="0"/>
    <x v="0"/>
    <x v="0"/>
    <x v="0"/>
    <x v="2"/>
    <x v="0"/>
    <x v="0"/>
    <x v="0"/>
    <x v="2"/>
    <x v="0"/>
    <x v="0"/>
    <x v="0"/>
    <x v="2"/>
    <x v="2"/>
    <x v="2"/>
    <x v="0"/>
    <x v="0"/>
    <x v="0"/>
    <x v="0"/>
    <x v="0"/>
    <x v="0"/>
    <x v="0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count="29">
  <r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0"/>
    <x v="0"/>
    <x v="0"/>
    <x v="0"/>
    <x v="0"/>
    <x v="1"/>
    <x v="0"/>
    <x v="1"/>
    <x v="1"/>
    <x v="1"/>
    <x v="1"/>
    <x v="1"/>
    <x v="0"/>
    <x v="0"/>
    <x v="1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0"/>
    <x v="0"/>
    <x v="0"/>
    <x v="0"/>
    <x v="0"/>
    <x v="2"/>
    <x v="0"/>
    <x v="2"/>
    <x v="2"/>
    <x v="2"/>
    <x v="2"/>
    <x v="2"/>
    <x v="0"/>
    <x v="0"/>
    <x v="2"/>
    <x v="2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0"/>
    <x v="0"/>
    <x v="0"/>
    <x v="0"/>
    <x v="0"/>
    <x v="3"/>
    <x v="0"/>
    <x v="3"/>
    <x v="3"/>
    <x v="3"/>
    <x v="3"/>
    <x v="2"/>
    <x v="0"/>
    <x v="0"/>
    <x v="3"/>
    <x v="3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0"/>
    <x v="0"/>
    <x v="0"/>
    <x v="0"/>
    <x v="0"/>
    <x v="4"/>
    <x v="0"/>
    <x v="4"/>
    <x v="4"/>
    <x v="4"/>
    <x v="4"/>
    <x v="3"/>
    <x v="0"/>
    <x v="0"/>
    <x v="4"/>
    <x v="4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0"/>
    <x v="0"/>
    <x v="0"/>
    <x v="0"/>
    <x v="0"/>
    <x v="5"/>
    <x v="0"/>
    <x v="5"/>
    <x v="5"/>
    <x v="5"/>
    <x v="5"/>
    <x v="4"/>
    <x v="0"/>
    <x v="0"/>
    <x v="5"/>
    <x v="5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1"/>
    <x v="0"/>
    <x v="1"/>
    <x v="1"/>
    <x v="0"/>
    <x v="0"/>
    <x v="0"/>
    <x v="6"/>
    <x v="6"/>
    <x v="6"/>
    <x v="6"/>
    <x v="0"/>
    <x v="0"/>
    <x v="0"/>
    <x v="6"/>
    <x v="6"/>
    <x v="0"/>
    <x v="0"/>
    <x v="0"/>
    <x v="0"/>
    <x v="0"/>
    <x v="1"/>
    <x v="0"/>
    <x v="0"/>
    <x v="0"/>
    <x v="1"/>
    <x v="0"/>
    <x v="0"/>
    <x v="0"/>
    <x v="1"/>
    <x v="1"/>
    <x v="1"/>
    <x v="0"/>
    <x v="0"/>
    <x v="0"/>
    <x v="0"/>
    <x v="0"/>
    <x v="0"/>
    <x v="0"/>
  </r>
  <r>
    <x v="1"/>
    <x v="0"/>
    <x v="1"/>
    <x v="1"/>
    <x v="0"/>
    <x v="1"/>
    <x v="0"/>
    <x v="7"/>
    <x v="7"/>
    <x v="7"/>
    <x v="7"/>
    <x v="5"/>
    <x v="0"/>
    <x v="0"/>
    <x v="7"/>
    <x v="7"/>
    <x v="0"/>
    <x v="0"/>
    <x v="0"/>
    <x v="0"/>
    <x v="0"/>
    <x v="1"/>
    <x v="0"/>
    <x v="0"/>
    <x v="0"/>
    <x v="1"/>
    <x v="0"/>
    <x v="0"/>
    <x v="0"/>
    <x v="1"/>
    <x v="1"/>
    <x v="1"/>
    <x v="0"/>
    <x v="0"/>
    <x v="0"/>
    <x v="0"/>
    <x v="0"/>
    <x v="0"/>
    <x v="0"/>
  </r>
  <r>
    <x v="2"/>
    <x v="0"/>
    <x v="2"/>
    <x v="2"/>
    <x v="0"/>
    <x v="0"/>
    <x v="0"/>
    <x v="8"/>
    <x v="8"/>
    <x v="8"/>
    <x v="8"/>
    <x v="0"/>
    <x v="0"/>
    <x v="0"/>
    <x v="8"/>
    <x v="8"/>
    <x v="0"/>
    <x v="0"/>
    <x v="0"/>
    <x v="0"/>
    <x v="0"/>
    <x v="2"/>
    <x v="0"/>
    <x v="0"/>
    <x v="0"/>
    <x v="2"/>
    <x v="0"/>
    <x v="0"/>
    <x v="0"/>
    <x v="2"/>
    <x v="2"/>
    <x v="2"/>
    <x v="0"/>
    <x v="0"/>
    <x v="0"/>
    <x v="0"/>
    <x v="0"/>
    <x v="0"/>
    <x v="0"/>
  </r>
  <r>
    <x v="2"/>
    <x v="0"/>
    <x v="2"/>
    <x v="2"/>
    <x v="0"/>
    <x v="1"/>
    <x v="0"/>
    <x v="5"/>
    <x v="5"/>
    <x v="5"/>
    <x v="5"/>
    <x v="6"/>
    <x v="0"/>
    <x v="0"/>
    <x v="9"/>
    <x v="9"/>
    <x v="0"/>
    <x v="0"/>
    <x v="0"/>
    <x v="0"/>
    <x v="0"/>
    <x v="2"/>
    <x v="0"/>
    <x v="0"/>
    <x v="0"/>
    <x v="2"/>
    <x v="0"/>
    <x v="0"/>
    <x v="0"/>
    <x v="2"/>
    <x v="2"/>
    <x v="2"/>
    <x v="0"/>
    <x v="0"/>
    <x v="0"/>
    <x v="0"/>
    <x v="0"/>
    <x v="0"/>
    <x v="0"/>
  </r>
  <r>
    <x v="3"/>
    <x v="0"/>
    <x v="3"/>
    <x v="1"/>
    <x v="0"/>
    <x v="0"/>
    <x v="0"/>
    <x v="9"/>
    <x v="9"/>
    <x v="9"/>
    <x v="9"/>
    <x v="0"/>
    <x v="0"/>
    <x v="0"/>
    <x v="10"/>
    <x v="10"/>
    <x v="0"/>
    <x v="0"/>
    <x v="0"/>
    <x v="0"/>
    <x v="0"/>
    <x v="1"/>
    <x v="0"/>
    <x v="0"/>
    <x v="0"/>
    <x v="1"/>
    <x v="0"/>
    <x v="0"/>
    <x v="0"/>
    <x v="1"/>
    <x v="1"/>
    <x v="1"/>
    <x v="0"/>
    <x v="0"/>
    <x v="0"/>
    <x v="0"/>
    <x v="0"/>
    <x v="0"/>
    <x v="0"/>
  </r>
  <r>
    <x v="3"/>
    <x v="0"/>
    <x v="3"/>
    <x v="1"/>
    <x v="0"/>
    <x v="1"/>
    <x v="0"/>
    <x v="7"/>
    <x v="7"/>
    <x v="7"/>
    <x v="7"/>
    <x v="7"/>
    <x v="0"/>
    <x v="0"/>
    <x v="11"/>
    <x v="11"/>
    <x v="0"/>
    <x v="0"/>
    <x v="0"/>
    <x v="0"/>
    <x v="0"/>
    <x v="1"/>
    <x v="0"/>
    <x v="0"/>
    <x v="0"/>
    <x v="1"/>
    <x v="0"/>
    <x v="0"/>
    <x v="0"/>
    <x v="1"/>
    <x v="1"/>
    <x v="1"/>
    <x v="0"/>
    <x v="0"/>
    <x v="0"/>
    <x v="0"/>
    <x v="0"/>
    <x v="0"/>
    <x v="0"/>
  </r>
  <r>
    <x v="4"/>
    <x v="0"/>
    <x v="4"/>
    <x v="3"/>
    <x v="0"/>
    <x v="0"/>
    <x v="0"/>
    <x v="10"/>
    <x v="10"/>
    <x v="10"/>
    <x v="10"/>
    <x v="0"/>
    <x v="0"/>
    <x v="0"/>
    <x v="12"/>
    <x v="12"/>
    <x v="0"/>
    <x v="0"/>
    <x v="0"/>
    <x v="0"/>
    <x v="0"/>
    <x v="3"/>
    <x v="0"/>
    <x v="0"/>
    <x v="0"/>
    <x v="3"/>
    <x v="0"/>
    <x v="0"/>
    <x v="0"/>
    <x v="3"/>
    <x v="3"/>
    <x v="3"/>
    <x v="0"/>
    <x v="0"/>
    <x v="0"/>
    <x v="0"/>
    <x v="0"/>
    <x v="0"/>
    <x v="0"/>
  </r>
  <r>
    <x v="4"/>
    <x v="0"/>
    <x v="4"/>
    <x v="3"/>
    <x v="0"/>
    <x v="1"/>
    <x v="0"/>
    <x v="1"/>
    <x v="1"/>
    <x v="1"/>
    <x v="1"/>
    <x v="8"/>
    <x v="0"/>
    <x v="0"/>
    <x v="13"/>
    <x v="13"/>
    <x v="0"/>
    <x v="0"/>
    <x v="0"/>
    <x v="0"/>
    <x v="0"/>
    <x v="3"/>
    <x v="0"/>
    <x v="0"/>
    <x v="0"/>
    <x v="3"/>
    <x v="0"/>
    <x v="0"/>
    <x v="0"/>
    <x v="3"/>
    <x v="3"/>
    <x v="3"/>
    <x v="0"/>
    <x v="0"/>
    <x v="0"/>
    <x v="0"/>
    <x v="0"/>
    <x v="0"/>
    <x v="0"/>
  </r>
  <r>
    <x v="4"/>
    <x v="0"/>
    <x v="4"/>
    <x v="3"/>
    <x v="0"/>
    <x v="2"/>
    <x v="0"/>
    <x v="7"/>
    <x v="7"/>
    <x v="7"/>
    <x v="7"/>
    <x v="9"/>
    <x v="0"/>
    <x v="0"/>
    <x v="14"/>
    <x v="14"/>
    <x v="0"/>
    <x v="0"/>
    <x v="0"/>
    <x v="0"/>
    <x v="0"/>
    <x v="3"/>
    <x v="0"/>
    <x v="0"/>
    <x v="0"/>
    <x v="3"/>
    <x v="0"/>
    <x v="0"/>
    <x v="0"/>
    <x v="3"/>
    <x v="3"/>
    <x v="3"/>
    <x v="0"/>
    <x v="0"/>
    <x v="0"/>
    <x v="0"/>
    <x v="0"/>
    <x v="0"/>
    <x v="0"/>
  </r>
  <r>
    <x v="5"/>
    <x v="0"/>
    <x v="5"/>
    <x v="4"/>
    <x v="0"/>
    <x v="0"/>
    <x v="0"/>
    <x v="11"/>
    <x v="6"/>
    <x v="6"/>
    <x v="6"/>
    <x v="0"/>
    <x v="0"/>
    <x v="0"/>
    <x v="6"/>
    <x v="6"/>
    <x v="0"/>
    <x v="0"/>
    <x v="0"/>
    <x v="0"/>
    <x v="0"/>
    <x v="4"/>
    <x v="0"/>
    <x v="0"/>
    <x v="0"/>
    <x v="4"/>
    <x v="0"/>
    <x v="0"/>
    <x v="0"/>
    <x v="4"/>
    <x v="4"/>
    <x v="4"/>
    <x v="0"/>
    <x v="0"/>
    <x v="0"/>
    <x v="0"/>
    <x v="0"/>
    <x v="0"/>
    <x v="0"/>
  </r>
  <r>
    <x v="6"/>
    <x v="0"/>
    <x v="6"/>
    <x v="0"/>
    <x v="0"/>
    <x v="0"/>
    <x v="0"/>
    <x v="12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6"/>
    <x v="0"/>
    <x v="6"/>
    <x v="0"/>
    <x v="0"/>
    <x v="1"/>
    <x v="0"/>
    <x v="13"/>
    <x v="11"/>
    <x v="11"/>
    <x v="11"/>
    <x v="10"/>
    <x v="0"/>
    <x v="0"/>
    <x v="15"/>
    <x v="15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7"/>
    <x v="0"/>
    <x v="7"/>
    <x v="3"/>
    <x v="0"/>
    <x v="0"/>
    <x v="0"/>
    <x v="6"/>
    <x v="6"/>
    <x v="6"/>
    <x v="6"/>
    <x v="11"/>
    <x v="0"/>
    <x v="0"/>
    <x v="16"/>
    <x v="16"/>
    <x v="0"/>
    <x v="0"/>
    <x v="0"/>
    <x v="0"/>
    <x v="0"/>
    <x v="3"/>
    <x v="0"/>
    <x v="0"/>
    <x v="0"/>
    <x v="3"/>
    <x v="0"/>
    <x v="0"/>
    <x v="0"/>
    <x v="3"/>
    <x v="3"/>
    <x v="3"/>
    <x v="0"/>
    <x v="1"/>
    <x v="0"/>
    <x v="0"/>
    <x v="0"/>
    <x v="0"/>
    <x v="0"/>
  </r>
  <r>
    <x v="7"/>
    <x v="0"/>
    <x v="7"/>
    <x v="3"/>
    <x v="0"/>
    <x v="1"/>
    <x v="0"/>
    <x v="13"/>
    <x v="11"/>
    <x v="11"/>
    <x v="11"/>
    <x v="12"/>
    <x v="0"/>
    <x v="0"/>
    <x v="17"/>
    <x v="17"/>
    <x v="0"/>
    <x v="0"/>
    <x v="0"/>
    <x v="0"/>
    <x v="0"/>
    <x v="3"/>
    <x v="0"/>
    <x v="0"/>
    <x v="0"/>
    <x v="3"/>
    <x v="0"/>
    <x v="0"/>
    <x v="0"/>
    <x v="3"/>
    <x v="3"/>
    <x v="3"/>
    <x v="0"/>
    <x v="1"/>
    <x v="0"/>
    <x v="0"/>
    <x v="0"/>
    <x v="0"/>
    <x v="0"/>
  </r>
  <r>
    <x v="8"/>
    <x v="0"/>
    <x v="8"/>
    <x v="5"/>
    <x v="0"/>
    <x v="0"/>
    <x v="0"/>
    <x v="14"/>
    <x v="10"/>
    <x v="10"/>
    <x v="10"/>
    <x v="0"/>
    <x v="0"/>
    <x v="0"/>
    <x v="12"/>
    <x v="12"/>
    <x v="0"/>
    <x v="0"/>
    <x v="0"/>
    <x v="0"/>
    <x v="0"/>
    <x v="5"/>
    <x v="0"/>
    <x v="0"/>
    <x v="0"/>
    <x v="5"/>
    <x v="0"/>
    <x v="0"/>
    <x v="0"/>
    <x v="5"/>
    <x v="5"/>
    <x v="5"/>
    <x v="0"/>
    <x v="0"/>
    <x v="0"/>
    <x v="0"/>
    <x v="0"/>
    <x v="0"/>
    <x v="0"/>
  </r>
  <r>
    <x v="8"/>
    <x v="0"/>
    <x v="8"/>
    <x v="5"/>
    <x v="0"/>
    <x v="1"/>
    <x v="0"/>
    <x v="15"/>
    <x v="12"/>
    <x v="12"/>
    <x v="12"/>
    <x v="13"/>
    <x v="0"/>
    <x v="0"/>
    <x v="18"/>
    <x v="18"/>
    <x v="0"/>
    <x v="0"/>
    <x v="0"/>
    <x v="0"/>
    <x v="0"/>
    <x v="5"/>
    <x v="0"/>
    <x v="0"/>
    <x v="0"/>
    <x v="5"/>
    <x v="0"/>
    <x v="0"/>
    <x v="0"/>
    <x v="5"/>
    <x v="5"/>
    <x v="5"/>
    <x v="0"/>
    <x v="0"/>
    <x v="0"/>
    <x v="0"/>
    <x v="0"/>
    <x v="0"/>
    <x v="0"/>
  </r>
  <r>
    <x v="8"/>
    <x v="0"/>
    <x v="8"/>
    <x v="5"/>
    <x v="0"/>
    <x v="2"/>
    <x v="0"/>
    <x v="16"/>
    <x v="13"/>
    <x v="13"/>
    <x v="13"/>
    <x v="13"/>
    <x v="0"/>
    <x v="0"/>
    <x v="19"/>
    <x v="19"/>
    <x v="0"/>
    <x v="0"/>
    <x v="0"/>
    <x v="0"/>
    <x v="0"/>
    <x v="5"/>
    <x v="0"/>
    <x v="0"/>
    <x v="0"/>
    <x v="5"/>
    <x v="0"/>
    <x v="0"/>
    <x v="0"/>
    <x v="5"/>
    <x v="5"/>
    <x v="5"/>
    <x v="0"/>
    <x v="0"/>
    <x v="0"/>
    <x v="0"/>
    <x v="0"/>
    <x v="0"/>
    <x v="0"/>
  </r>
  <r>
    <x v="8"/>
    <x v="0"/>
    <x v="8"/>
    <x v="5"/>
    <x v="0"/>
    <x v="3"/>
    <x v="0"/>
    <x v="13"/>
    <x v="11"/>
    <x v="11"/>
    <x v="11"/>
    <x v="14"/>
    <x v="0"/>
    <x v="0"/>
    <x v="20"/>
    <x v="20"/>
    <x v="0"/>
    <x v="0"/>
    <x v="0"/>
    <x v="0"/>
    <x v="0"/>
    <x v="5"/>
    <x v="0"/>
    <x v="0"/>
    <x v="0"/>
    <x v="5"/>
    <x v="0"/>
    <x v="0"/>
    <x v="0"/>
    <x v="5"/>
    <x v="5"/>
    <x v="5"/>
    <x v="0"/>
    <x v="0"/>
    <x v="0"/>
    <x v="0"/>
    <x v="0"/>
    <x v="0"/>
    <x v="0"/>
  </r>
  <r>
    <x v="9"/>
    <x v="0"/>
    <x v="9"/>
    <x v="5"/>
    <x v="0"/>
    <x v="0"/>
    <x v="0"/>
    <x v="6"/>
    <x v="6"/>
    <x v="6"/>
    <x v="6"/>
    <x v="0"/>
    <x v="0"/>
    <x v="0"/>
    <x v="6"/>
    <x v="6"/>
    <x v="0"/>
    <x v="0"/>
    <x v="0"/>
    <x v="0"/>
    <x v="0"/>
    <x v="5"/>
    <x v="0"/>
    <x v="0"/>
    <x v="0"/>
    <x v="5"/>
    <x v="0"/>
    <x v="0"/>
    <x v="0"/>
    <x v="5"/>
    <x v="5"/>
    <x v="5"/>
    <x v="0"/>
    <x v="0"/>
    <x v="0"/>
    <x v="0"/>
    <x v="0"/>
    <x v="0"/>
    <x v="0"/>
  </r>
  <r>
    <x v="9"/>
    <x v="0"/>
    <x v="9"/>
    <x v="5"/>
    <x v="0"/>
    <x v="1"/>
    <x v="0"/>
    <x v="17"/>
    <x v="14"/>
    <x v="14"/>
    <x v="14"/>
    <x v="15"/>
    <x v="0"/>
    <x v="0"/>
    <x v="21"/>
    <x v="21"/>
    <x v="0"/>
    <x v="0"/>
    <x v="0"/>
    <x v="0"/>
    <x v="0"/>
    <x v="5"/>
    <x v="0"/>
    <x v="0"/>
    <x v="0"/>
    <x v="5"/>
    <x v="0"/>
    <x v="0"/>
    <x v="0"/>
    <x v="5"/>
    <x v="5"/>
    <x v="5"/>
    <x v="0"/>
    <x v="0"/>
    <x v="0"/>
    <x v="0"/>
    <x v="0"/>
    <x v="0"/>
    <x v="0"/>
  </r>
  <r>
    <x v="9"/>
    <x v="0"/>
    <x v="9"/>
    <x v="5"/>
    <x v="0"/>
    <x v="2"/>
    <x v="0"/>
    <x v="18"/>
    <x v="15"/>
    <x v="15"/>
    <x v="15"/>
    <x v="13"/>
    <x v="0"/>
    <x v="0"/>
    <x v="22"/>
    <x v="22"/>
    <x v="0"/>
    <x v="0"/>
    <x v="0"/>
    <x v="0"/>
    <x v="0"/>
    <x v="5"/>
    <x v="0"/>
    <x v="0"/>
    <x v="0"/>
    <x v="5"/>
    <x v="0"/>
    <x v="0"/>
    <x v="0"/>
    <x v="5"/>
    <x v="5"/>
    <x v="5"/>
    <x v="0"/>
    <x v="0"/>
    <x v="0"/>
    <x v="0"/>
    <x v="0"/>
    <x v="0"/>
    <x v="0"/>
  </r>
  <r>
    <x v="10"/>
    <x v="0"/>
    <x v="10"/>
    <x v="2"/>
    <x v="0"/>
    <x v="0"/>
    <x v="0"/>
    <x v="13"/>
    <x v="11"/>
    <x v="11"/>
    <x v="11"/>
    <x v="1"/>
    <x v="0"/>
    <x v="0"/>
    <x v="23"/>
    <x v="23"/>
    <x v="0"/>
    <x v="0"/>
    <x v="0"/>
    <x v="0"/>
    <x v="0"/>
    <x v="2"/>
    <x v="0"/>
    <x v="0"/>
    <x v="0"/>
    <x v="2"/>
    <x v="0"/>
    <x v="0"/>
    <x v="0"/>
    <x v="2"/>
    <x v="2"/>
    <x v="2"/>
    <x v="0"/>
    <x v="0"/>
    <x v="0"/>
    <x v="0"/>
    <x v="0"/>
    <x v="0"/>
    <x v="0"/>
  </r>
  <r>
    <x v="10"/>
    <x v="0"/>
    <x v="10"/>
    <x v="2"/>
    <x v="0"/>
    <x v="1"/>
    <x v="0"/>
    <x v="19"/>
    <x v="16"/>
    <x v="16"/>
    <x v="16"/>
    <x v="16"/>
    <x v="0"/>
    <x v="0"/>
    <x v="24"/>
    <x v="24"/>
    <x v="0"/>
    <x v="0"/>
    <x v="0"/>
    <x v="0"/>
    <x v="0"/>
    <x v="2"/>
    <x v="0"/>
    <x v="0"/>
    <x v="0"/>
    <x v="2"/>
    <x v="0"/>
    <x v="0"/>
    <x v="0"/>
    <x v="2"/>
    <x v="2"/>
    <x v="2"/>
    <x v="0"/>
    <x v="0"/>
    <x v="0"/>
    <x v="0"/>
    <x v="0"/>
    <x v="0"/>
    <x v="0"/>
  </r>
</pivotCacheRecords>
</file>

<file path=xl/pivotTables/_rels/pivotTable1.xml.rels><?xml version="1.0" encoding="UTF-8" standalone="yes"?><Relationships xmlns="http://schemas.openxmlformats.org/package/2006/relationships"><Relationship Id="rId1" Type="http://schemas.openxmlformats.org/officeDocument/2006/relationships/pivotCacheDefinition" Target="../pivotCache/pivotCacheDefinition1.xml" /></Relationships>
</file>

<file path=xl/pivotTables/_rels/pivotTable2.xml.rels><?xml version="1.0" encoding="UTF-8" standalone="yes"?><Relationships xmlns="http://schemas.openxmlformats.org/package/2006/relationships"><Relationship Id="rId1" Type="http://schemas.openxmlformats.org/officeDocument/2006/relationships/pivotCacheDefinition" Target="../pivotCache/pivotCacheDefinition2.xml" /></Relationships>
</file>

<file path=xl/pivotTables/_rels/pivotTable3.xml.rels><?xml version="1.0" encoding="UTF-8" standalone="yes"?><Relationships xmlns="http://schemas.openxmlformats.org/package/2006/relationships"><Relationship Id="rId1" Type="http://schemas.openxmlformats.org/officeDocument/2006/relationships/pivotCacheDefinition" Target="../pivotCache/pivotCacheDefinition3.xml" /></Relationships>
</file>

<file path=xl/pivotTables/pivotTable1.xml><?xml version="1.0" encoding="utf-8"?>
<pivotTableDefinition xmlns="http://schemas.openxmlformats.org/spreadsheetml/2006/main" name="invoices table" cacheId="1" applyNumberFormats="0" applyBorderFormats="0" applyFontFormats="0" applyPatternFormats="0" applyAlignmentFormats="0" applyWidthHeightFormats="1" dataCaption="Data" grandTotalCaption="Gesamtsumme" showMissing="1" preserveFormatting="1" useAutoFormatting="1" pageWrap="3" itemPrintTitles="1" createdVersion="4" indent="1" rowHeaderCaption="Zeitraum" showMemberPropertyTips="1">
  <location ref="A5:C7" firstHeaderRow="1" firstDataRow="1" firstDataCol="2" rowPageCount="3" colPageCount="1"/>
  <pivotFields count="41">
    <pivotField axis="axisRow" compact="0" outline="0" subtotalTop="0" showAll="0">
      <items count="12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t="default"/>
      </items>
    </pivotField>
    <pivotField axis="axisPage" compact="0" outline="0" subtotalTop="0" showAll="0" multipleItemSelectionAllowed="1">
      <items count="2">
        <item x="0"/>
        <item t="default"/>
      </items>
    </pivotField>
    <pivotField compact="0" outline="0" subtotalTop="0" showAll="0"/>
    <pivotField compact="0" outline="0" subtotalTop="0" showAll="0"/>
    <pivotField axis="axisPage" compact="0" outline="0" subtotalTop="0" showAll="0" multipleItemSelectionAllowed="1">
      <items count="2">
        <item x="0"/>
        <item t="default"/>
      </items>
    </pivotField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dataField="1"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axis="axisPage" compact="0" outline="0" subtotalTop="0" showAll="0" multipleItemSelectionAllowed="1">
      <items count="2">
        <item x="0"/>
        <item t="default"/>
      </items>
    </pivotField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axis="axisRow" compact="0" outline="0" subtotalTop="0" showAll="0">
      <items count="15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t="default"/>
      </items>
    </pivotField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axis="axisRow" showAll="0" defaultSubtotal="0">
      <items count="6">
        <item sd="0" x="0"/>
        <item sd="0" x="1"/>
        <item sd="0" x="2"/>
        <item sd="0" x="3"/>
        <item sd="0" x="4"/>
        <item sd="0" x="5"/>
      </items>
    </pivotField>
    <pivotField axis="axisRow" showAll="0" name="Zeitraum" defaultSubtotal="0">
      <items count="113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sd="0" x="14"/>
        <item sd="0" x="15"/>
        <item sd="0" x="16"/>
        <item sd="0" x="17"/>
        <item sd="0" x="18"/>
        <item sd="0" x="19"/>
        <item sd="0" x="20"/>
        <item sd="0" x="21"/>
        <item sd="0" x="22"/>
        <item sd="0" x="23"/>
        <item sd="0" x="24"/>
        <item sd="0" x="25"/>
        <item sd="0" x="26"/>
        <item sd="0" x="27"/>
        <item sd="0" x="28"/>
        <item sd="0" x="29"/>
        <item sd="0" x="30"/>
        <item sd="0" x="31"/>
        <item sd="0" x="32"/>
        <item sd="0" x="33"/>
        <item sd="0" x="34"/>
        <item sd="0" x="35"/>
        <item sd="0" x="36"/>
        <item sd="0" x="37"/>
        <item sd="0" x="38"/>
        <item sd="0" x="39"/>
        <item sd="0" x="40"/>
        <item sd="0" x="41"/>
        <item sd="0" x="42"/>
        <item sd="0" x="43"/>
        <item sd="0" x="44"/>
        <item sd="0" x="45"/>
        <item sd="0" x="46"/>
        <item sd="0" x="47"/>
        <item sd="0" x="48"/>
        <item sd="0" x="49"/>
        <item sd="0" x="50"/>
        <item sd="0" x="51"/>
        <item sd="0" x="52"/>
        <item sd="0" x="53"/>
        <item sd="0" x="54"/>
        <item sd="0" x="55"/>
        <item sd="0" x="56"/>
        <item sd="0" x="57"/>
        <item sd="0" x="58"/>
        <item sd="0" x="59"/>
        <item sd="0" x="60"/>
        <item sd="0" x="61"/>
        <item sd="0" x="62"/>
        <item sd="0" x="63"/>
        <item sd="0" x="64"/>
        <item sd="0" x="65"/>
        <item sd="0" x="66"/>
        <item sd="0" x="67"/>
        <item sd="0" x="68"/>
        <item sd="0" x="69"/>
        <item sd="0" x="70"/>
        <item sd="0" x="71"/>
        <item sd="0" x="72"/>
        <item sd="0" x="73"/>
        <item sd="0" x="74"/>
        <item sd="0" x="75"/>
        <item sd="0" x="76"/>
        <item sd="0" x="77"/>
        <item sd="0" x="78"/>
        <item sd="0" x="79"/>
        <item sd="0" x="80"/>
        <item sd="0" x="81"/>
        <item sd="0" x="82"/>
        <item sd="0" x="83"/>
        <item sd="0" x="84"/>
        <item sd="0" x="85"/>
        <item sd="0" x="86"/>
        <item sd="0" x="87"/>
        <item sd="0" x="88"/>
        <item sd="0" x="89"/>
        <item sd="0" x="90"/>
        <item sd="0" x="91"/>
        <item sd="0" x="92"/>
        <item sd="0" x="93"/>
        <item sd="0" x="94"/>
        <item sd="0" x="95"/>
        <item sd="0" x="96"/>
        <item sd="0" x="97"/>
        <item sd="0" x="98"/>
        <item sd="0" x="99"/>
        <item sd="0" x="100"/>
        <item sd="0" x="101"/>
        <item sd="0" x="102"/>
        <item sd="0" x="103"/>
        <item sd="0" x="104"/>
        <item sd="0" x="105"/>
        <item sd="0" x="106"/>
        <item sd="0" x="107"/>
        <item sd="0" x="108"/>
        <item sd="0" x="109"/>
        <item sd="0" x="110"/>
        <item sd="0" x="111"/>
        <item sd="0" x="112"/>
      </items>
    </pivotField>
  </pivotFields>
  <rowFields count="4">
    <field x="40"/>
    <field x="39"/>
    <field x="32"/>
    <field x="0"/>
  </rowFields>
  <rowItems count="2">
    <i>
      <x v="34"/>
    </i>
    <i t="grand">
      <x/>
    </i>
  </rowItems>
  <colItems count="1">
    <i/>
  </colItems>
  <pageFields count="3">
    <pageField fld="1" hier="0"/>
    <pageField fld="18" hier="0"/>
    <pageField fld="4" hier="0"/>
  </pageFields>
  <dataFields count="1">
    <dataField name="Summe" fld="14" baseField="0" baseItem="0"/>
  </dataFields>
  <formats count="1">
    <format dxfId="6">
      <pivotArea outline="0" fieldPosition="0" dataOnly="0" type="all"/>
    </format>
  </formats>
  <pivotTableStyleInfo name="default" showRowHeaders="1" showColHeaders="1" showRowStripes="0" showColStripes="0" showLastColumn="1"/>
</pivotTableDefinition>
</file>

<file path=xl/pivotTables/pivotTable2.xml><?xml version="1.0" encoding="utf-8"?>
<pivotTableDefinition xmlns="http://schemas.openxmlformats.org/spreadsheetml/2006/main" name="ProductsTable" cacheId="2" applyNumberFormats="0" applyBorderFormats="0" applyFontFormats="0" applyPatternFormats="0" applyAlignmentFormats="0" applyWidthHeightFormats="1" dataCaption="" grandTotalCaption="Gesamtsumme" showMissing="1" preserveFormatting="1" useAutoFormatting="1" pageWrap="4" itemPrintTitles="1" createdVersion="4" indent="1" rowHeaderCaption="Produkt" showMemberPropertyTips="1">
  <location ref="A6:C25" firstHeaderRow="1" firstDataRow="2" firstDataCol="1" rowPageCount="4" colPageCount="1"/>
  <pivotFields count="39">
    <pivotField compact="0" outline="0" subtotalTop="0" showAll="0"/>
    <pivotField axis="axisPage" compact="0" outline="0" subtotalTop="0" showAll="0" multipleItemSelectionAllowed="1">
      <items count="2">
        <item x="0"/>
        <item t="default"/>
      </items>
    </pivotField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axis="axisPage" compact="0" outline="0" subtotalTop="0" showAll="0" multipleItemSelectionAllowed="1">
      <items count="2">
        <item x="0"/>
        <item t="default"/>
      </items>
    </pivotField>
    <pivotField compact="0" outline="0" subtotalTop="0" showAll="0"/>
    <pivotField compact="0" outline="0" subtotalTop="0" showAll="0"/>
    <pivotField axis="axisRow" compact="0" outline="0" subtotalTop="0" showAll="0" sortType="descending">
      <items count="1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t="default"/>
      </items>
      <autoSortScope>
        <pivotArea outline="0" fieldPosition="0" type="normal">
          <references count="1">
            <reference field="4294967294" count="1">
              <x v="0"/>
            </reference>
          </references>
        </pivotArea>
      </autoSortScope>
    </pivotField>
    <pivotField compact="0" outline="0" subtotalTop="0" showAll="0"/>
    <pivotField dataField="1" compact="0" outline="0" subtotalTop="0" showAll="0"/>
    <pivotField compact="0" outline="0" subtotalTop="0" showAll="0"/>
    <pivotField compact="0" outline="0" subtotalTop="0" showAll="0"/>
    <pivotField dataField="1"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axis="axisPage" compact="0" outline="0" subtotalTop="0" showAll="0" multipleItemSelectionAllowed="1">
      <items count="2">
        <item x="0"/>
        <item t="default"/>
      </items>
    </pivotField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axis="axisPage" compact="0" outline="0" subtotalTop="0" showAll="0" multipleItemSelectionAllowed="1" sortType="ascending">
      <items count="2">
        <item x="0"/>
        <item t="default"/>
      </items>
    </pivotField>
  </pivotFields>
  <rowFields count="1">
    <field x="9"/>
  </rowFields>
  <rowItems count="18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 t="grand">
      <x/>
    </i>
  </rowItems>
  <colFields count="1">
    <field x="-2"/>
  </colFields>
  <colItems count="2">
    <i>
      <x/>
    </i>
    <i i="1">
      <x v="1"/>
    </i>
  </colItems>
  <pageFields count="4">
    <pageField fld="38" hier="0"/>
    <pageField fld="1" hier="0"/>
    <pageField fld="6" hier="0"/>
    <pageField fld="18" hier="0"/>
  </pageFields>
  <dataFields count="2">
    <dataField name="Summe" fld="14" baseField="0" baseItem="0"/>
    <dataField name="Menge" fld="11" baseField="0" baseItem="0"/>
  </dataFields>
  <formats count="2">
    <format dxfId="6">
      <pivotArea outline="0" fieldPosition="0" dataOnly="0" type="all"/>
    </format>
    <format dxfId="5">
      <pivotArea outline="0" fieldPosition="0" dataOnly="0" labelOnly="1">
        <references count="1">
          <reference field="38" count="0"/>
        </references>
      </pivotArea>
    </format>
  </formats>
  <pivotTableStyleInfo name="default" showRowHeaders="1" showColHeaders="1" showRowStripes="0" showColStripes="0" showLastColumn="1"/>
</pivotTableDefinition>
</file>

<file path=xl/pivotTables/pivotTable3.xml><?xml version="1.0" encoding="utf-8"?>
<pivotTableDefinition xmlns="http://schemas.openxmlformats.org/spreadsheetml/2006/main" name="ContactsTable" cacheId="3" applyNumberFormats="0" applyBorderFormats="0" applyFontFormats="0" applyPatternFormats="0" applyAlignmentFormats="0" applyWidthHeightFormats="1" dataCaption="Data" grandTotalCaption="Gesamtsumme" showMissing="1" showDrill="0" preserveFormatting="1" useAutoFormatting="1" pageWrap="3" itemPrintTitles="1" createdVersion="4" indent="1" rowHeaderCaption="Kontaktnummer" showMemberPropertyTips="1">
  <location ref="A5:C12" firstHeaderRow="1" firstDataRow="1" firstDataCol="2" rowPageCount="3" colPageCount="1"/>
  <pivotFields count="39">
    <pivotField compact="0" outline="0" subtotalTop="0" showAll="0"/>
    <pivotField axis="axisPage" compact="0" outline="0" subtotalTop="0" showAll="0" multipleItemSelectionAllowed="1">
      <items count="2">
        <item x="0"/>
        <item t="default"/>
      </items>
    </pivotField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dataField="1"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axis="axisPage" compact="0" outline="0" subtotalTop="0" showAll="0" multipleItemSelectionAllowed="1">
      <items count="2">
        <item x="0"/>
        <item t="default"/>
      </items>
    </pivotField>
    <pivotField compact="0" outline="0" subtotalTop="0" showAll="0"/>
    <pivotField compact="0" outline="0" subtotalTop="0" showAll="0"/>
    <pivotField axis="axisRow" compact="0" outline="0" subtotalTop="0" showAll="0" sortType="descending" numFmtId="179" defaultSubtotal="0">
      <items count="6">
        <item x="0"/>
        <item x="1"/>
        <item x="2"/>
        <item x="3"/>
        <item x="4"/>
        <item x="5"/>
      </items>
      <autoSortScope>
        <pivotArea outline="0" fieldPosition="0" type="normal">
          <references count="1">
            <reference field="4294967294" count="1">
              <x v="0"/>
            </reference>
          </references>
        </pivotArea>
      </autoSortScope>
    </pivotField>
    <pivotField compact="0" outline="0" subtotalTop="0" showAll="0"/>
    <pivotField compact="0" outline="0" subtotalTop="0" showAll="0"/>
    <pivotField compact="0" outline="0" subtotalTop="0" showAll="0"/>
    <pivotField axis="axisRow" compact="0" outline="0" subtotalTop="0" showAll="0" name="Kontaktname">
      <items count="7">
        <item x="0"/>
        <item x="1"/>
        <item x="2"/>
        <item x="3"/>
        <item x="4"/>
        <item x="5"/>
        <item t="default"/>
      </items>
    </pivotField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axis="axisPage" compact="0" outline="0" subtotalTop="0" showAll="0" multipleItemSelectionAllowed="1" sortType="ascending">
      <items count="2">
        <item x="0"/>
        <item t="default"/>
      </items>
    </pivotField>
  </pivotFields>
  <rowFields count="2">
    <field x="21"/>
    <field x="25"/>
  </rowFields>
  <rowItems count="7">
    <i>
      <x/>
      <x/>
    </i>
    <i>
      <x v="1"/>
      <x v="1"/>
    </i>
    <i>
      <x v="2"/>
      <x v="2"/>
    </i>
    <i>
      <x v="3"/>
      <x v="3"/>
    </i>
    <i>
      <x v="4"/>
      <x v="4"/>
    </i>
    <i>
      <x v="5"/>
      <x v="5"/>
    </i>
    <i t="grand">
      <x/>
    </i>
  </rowItems>
  <colItems count="1">
    <i/>
  </colItems>
  <pageFields count="3">
    <pageField fld="38" hier="0"/>
    <pageField fld="1" hier="0"/>
    <pageField fld="18" hier="0"/>
  </pageFields>
  <dataFields count="1">
    <dataField name="Summe" fld="14" baseField="0" baseItem="0" numFmtId="177"/>
  </dataFields>
  <formats count="2">
    <format dxfId="4">
      <pivotArea outline="0" fieldPosition="0" dataOnly="0" type="all"/>
    </format>
    <format dxfId="5">
      <pivotArea outline="0" fieldPosition="0" dataOnly="0" labelOnly="1">
        <references count="1">
          <reference field="38" count="0"/>
        </references>
      </pivotArea>
    </format>
  </formats>
  <pivotTableStyleInfo name="default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ivotTable" Target="../pivotTables/pivotTable1.xml" /></Relationships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pivotTable" Target="../pivotTables/pivotTable2.xml" /></Relationships>
</file>

<file path=xl/worksheets/_rels/sheet3.xml.rels><?xml version="1.0" encoding="UTF-8" standalone="yes"?><Relationships xmlns="http://schemas.openxmlformats.org/package/2006/relationships"><Relationship Id="rId1" Type="http://schemas.openxmlformats.org/officeDocument/2006/relationships/pivotTable" Target="../pivotTables/pivotTable3.xml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>
  <sheetPr codeName="invoicesWorksheet"/>
  <dimension ref="A1:C7"/>
  <sheetViews>
    <sheetView tabSelected="1" workbookViewId="0" topLeftCell="A1"/>
  </sheetViews>
  <sheetFormatPr defaultRowHeight="11.25"/>
  <cols>
    <col min="1" max="1" width="14" customWidth="1"/>
    <col min="2" max="2" width="19" customWidth="1"/>
    <col min="3" max="3" width="8.857142857142858" customWidth="1"/>
    <col min="4" max="16384" width="9.142857142857142" style="22" customWidth="1"/>
  </cols>
  <sheetData>
    <row r="1" spans="1:2" ht="11.25">
      <c r="A1" s="34" t="s">
        <v>12</v>
      </c>
      <c r="B1" s="34" t="s">
        <v>13</v>
      </c>
    </row>
    <row r="2" spans="1:2" ht="11.25">
      <c r="A2" s="34" t="s">
        <v>106</v>
      </c>
      <c r="B2" s="34" t="s">
        <v>107</v>
      </c>
    </row>
    <row r="3" spans="1:2" ht="11.25">
      <c r="A3" s="33" t="s">
        <v>33</v>
      </c>
      <c r="B3" s="33" t="s">
        <v>34</v>
      </c>
    </row>
    <row r="5" spans="1:3" ht="11.25">
      <c r="A5" s="34" t="s">
        <v>157</v>
      </c>
      <c r="B5" s="34" t="s">
        <v>0</v>
      </c>
      <c r="C5" s="34" t="s">
        <v>156</v>
      </c>
    </row>
    <row r="6" spans="1:3" ht="11.25">
      <c r="A6" s="53" t="s">
        <v>158</v>
      </c>
      <c r="B6" s="38"/>
      <c r="C6" s="37"/>
    </row>
    <row r="7" spans="1:3" ht="11.25">
      <c r="A7" s="51" t="s">
        <v>159</v>
      </c>
      <c r="B7" s="36"/>
      <c r="C7" s="34">
        <v>25383.259999999995</v>
      </c>
    </row>
  </sheetData>
  <pageMargins left="0.75" right="0.75" top="1" bottom="1" header="0.5" footer="0.5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>
  <sheetPr codeName="productsWorksheet"/>
  <dimension ref="A1:C25"/>
  <sheetViews>
    <sheetView workbookViewId="0" topLeftCell="A1"/>
  </sheetViews>
  <sheetFormatPr defaultRowHeight="11.25"/>
  <cols>
    <col min="1" max="1" width="37.142857142857146" customWidth="1"/>
    <col min="2" max="2" width="16.142857142857142" customWidth="1"/>
    <col min="3" max="3" width="6.857142857142857" customWidth="1"/>
    <col min="4" max="16384" width="9.142857142857142" style="22" customWidth="1"/>
  </cols>
  <sheetData>
    <row r="1" spans="1:2" ht="11.25">
      <c r="A1" s="34" t="s">
        <v>155</v>
      </c>
      <c r="B1" s="32" t="s">
        <v>160</v>
      </c>
    </row>
    <row r="2" spans="1:2" ht="11.25">
      <c r="A2" s="34" t="s">
        <v>12</v>
      </c>
      <c r="B2" s="34" t="s">
        <v>13</v>
      </c>
    </row>
    <row r="3" spans="1:2" ht="11.25">
      <c r="A3" s="34" t="s">
        <v>42</v>
      </c>
      <c r="B3" s="34" t="s">
        <v>43</v>
      </c>
    </row>
    <row r="4" spans="1:2" ht="11.25">
      <c r="A4" s="33" t="s">
        <v>106</v>
      </c>
      <c r="B4" s="33" t="s">
        <v>107</v>
      </c>
    </row>
    <row r="6" spans="1:3" ht="11.25">
      <c r="A6" s="34"/>
      <c r="B6" s="37" t="s">
        <v>161</v>
      </c>
      <c r="C6" s="38"/>
    </row>
    <row r="7" spans="1:3" ht="11.25">
      <c r="A7" s="34" t="s">
        <v>43</v>
      </c>
      <c r="B7" s="37" t="s">
        <v>156</v>
      </c>
      <c r="C7" s="38" t="s">
        <v>97</v>
      </c>
    </row>
    <row r="8" spans="1:3" ht="11.25">
      <c r="A8" s="39" t="s">
        <v>57</v>
      </c>
      <c r="B8" s="40">
        <v>5356.8</v>
      </c>
      <c r="C8" s="41">
        <v>62.0</v>
      </c>
    </row>
    <row r="9" spans="1:3" ht="11.25">
      <c r="A9" s="42" t="s">
        <v>84</v>
      </c>
      <c r="B9" s="43">
        <v>21.060000000000002</v>
      </c>
      <c r="C9" s="44">
        <v>13.0</v>
      </c>
    </row>
    <row r="10" spans="1:3" ht="11.25">
      <c r="A10" s="42" t="s">
        <v>85</v>
      </c>
      <c r="B10" s="43">
        <v>12.41</v>
      </c>
      <c r="C10" s="44">
        <v>1.0</v>
      </c>
    </row>
    <row r="11" spans="1:3" ht="11.25">
      <c r="A11" s="42" t="s">
        <v>86</v>
      </c>
      <c r="B11" s="43">
        <v>16.41</v>
      </c>
      <c r="C11" s="44">
        <v>1.0</v>
      </c>
    </row>
    <row r="12" spans="1:3" ht="11.25">
      <c r="A12" s="42" t="s">
        <v>87</v>
      </c>
      <c r="B12" s="43">
        <v>1.82</v>
      </c>
      <c r="C12" s="44">
        <v>7.0</v>
      </c>
    </row>
    <row r="13" spans="1:3" ht="11.25">
      <c r="A13" s="42" t="s">
        <v>88</v>
      </c>
      <c r="B13" s="43">
        <v>318.72</v>
      </c>
      <c r="C13" s="44">
        <v>128.0</v>
      </c>
    </row>
    <row r="14" spans="1:3" ht="11.25">
      <c r="A14" s="42" t="s">
        <v>56</v>
      </c>
      <c r="B14" s="43">
        <v>6969.6</v>
      </c>
      <c r="C14" s="44">
        <v>121.0</v>
      </c>
    </row>
    <row r="15" spans="1:3" ht="11.25">
      <c r="A15" s="42" t="s">
        <v>89</v>
      </c>
      <c r="B15" s="43">
        <v>149.64</v>
      </c>
      <c r="C15" s="44">
        <v>172.0</v>
      </c>
    </row>
    <row r="16" spans="1:3" ht="11.25">
      <c r="A16" s="42" t="s">
        <v>53</v>
      </c>
      <c r="B16" s="43">
        <v>3273.6</v>
      </c>
      <c r="C16" s="44">
        <v>31.0</v>
      </c>
    </row>
    <row r="17" spans="1:3" ht="11.25">
      <c r="A17" s="42" t="s">
        <v>54</v>
      </c>
      <c r="B17" s="43">
        <v>2380.8</v>
      </c>
      <c r="C17" s="44">
        <v>31.0</v>
      </c>
    </row>
    <row r="18" spans="1:3" ht="11.25">
      <c r="A18" s="42" t="s">
        <v>59</v>
      </c>
      <c r="B18" s="43">
        <v>5952.0</v>
      </c>
      <c r="C18" s="44">
        <v>62.0</v>
      </c>
    </row>
    <row r="19" spans="1:3" ht="11.25">
      <c r="A19" s="42" t="s">
        <v>90</v>
      </c>
      <c r="B19" s="43">
        <v>297.44</v>
      </c>
      <c r="C19" s="44">
        <v>143.0</v>
      </c>
    </row>
    <row r="20" spans="1:3" ht="11.25">
      <c r="A20" s="42" t="s">
        <v>91</v>
      </c>
      <c r="B20" s="43">
        <v>14.92</v>
      </c>
      <c r="C20" s="44">
        <v>2.0</v>
      </c>
    </row>
    <row r="21" spans="1:3" ht="11.25">
      <c r="A21" s="42" t="s">
        <v>92</v>
      </c>
      <c r="B21" s="43">
        <v>11.34</v>
      </c>
      <c r="C21" s="44">
        <v>2.0</v>
      </c>
    </row>
    <row r="22" spans="1:3" ht="11.25">
      <c r="A22" s="42" t="s">
        <v>93</v>
      </c>
      <c r="B22" s="43">
        <v>0.78</v>
      </c>
      <c r="C22" s="44">
        <v>6.0</v>
      </c>
    </row>
    <row r="23" spans="1:3" ht="11.25">
      <c r="A23" s="42" t="s">
        <v>94</v>
      </c>
      <c r="B23" s="43">
        <v>1.12</v>
      </c>
      <c r="C23" s="44">
        <v>2.0</v>
      </c>
    </row>
    <row r="24" spans="1:3" ht="11.25">
      <c r="A24" s="48" t="s">
        <v>95</v>
      </c>
      <c r="B24" s="49">
        <v>604.8</v>
      </c>
      <c r="C24" s="50">
        <v>9.0</v>
      </c>
    </row>
    <row r="25" spans="1:3" ht="11.25">
      <c r="A25" s="33" t="s">
        <v>159</v>
      </c>
      <c r="B25" s="35">
        <v>25383.259999999995</v>
      </c>
      <c r="C25" s="36">
        <v>793.0</v>
      </c>
    </row>
  </sheetData>
  <pageMargins left="0.75" right="0.75" top="1" bottom="1" header="0.5" footer="0.5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>
  <sheetPr codeName="customersWorksheet"/>
  <dimension ref="A1:C12"/>
  <sheetViews>
    <sheetView workbookViewId="0" topLeftCell="A1"/>
  </sheetViews>
  <sheetFormatPr defaultRowHeight="11.25"/>
  <cols>
    <col min="1" max="1" width="17" customWidth="1"/>
    <col min="2" max="2" width="26.857142857142858" customWidth="1"/>
    <col min="3" max="3" width="8.857142857142858" customWidth="1"/>
    <col min="4" max="16384" width="9.142857142857142" style="22" customWidth="1"/>
  </cols>
  <sheetData>
    <row r="1" spans="1:2" ht="11.25">
      <c r="A1" s="25" t="s">
        <v>155</v>
      </c>
      <c r="B1" s="32" t="s">
        <v>160</v>
      </c>
    </row>
    <row r="2" spans="1:2" ht="11.25">
      <c r="A2" s="25" t="s">
        <v>12</v>
      </c>
      <c r="B2" s="25" t="s">
        <v>13</v>
      </c>
    </row>
    <row r="3" spans="1:2" ht="11.25">
      <c r="A3" s="24" t="s">
        <v>106</v>
      </c>
      <c r="B3" s="24" t="s">
        <v>107</v>
      </c>
    </row>
    <row r="5" spans="1:3" ht="11.25">
      <c r="A5" s="28" t="s">
        <v>110</v>
      </c>
      <c r="B5" s="28" t="s">
        <v>162</v>
      </c>
      <c r="C5" s="28" t="s">
        <v>156</v>
      </c>
    </row>
    <row r="6" spans="1:3" ht="11.25">
      <c r="A6" s="29">
        <v>10</v>
      </c>
      <c r="B6" s="25" t="s">
        <v>117</v>
      </c>
      <c r="C6" s="25">
        <v>5657.110000000001</v>
      </c>
    </row>
    <row r="7" spans="1:3" ht="11.25">
      <c r="A7" s="29">
        <v>12</v>
      </c>
      <c r="B7" s="25" t="s">
        <v>118</v>
      </c>
      <c r="C7" s="25">
        <v>4262.1</v>
      </c>
    </row>
    <row r="8" spans="1:3" ht="11.25">
      <c r="A8" s="29">
        <v>14</v>
      </c>
      <c r="B8" s="25" t="s">
        <v>119</v>
      </c>
      <c r="C8" s="25">
        <v>4056.8899999999994</v>
      </c>
    </row>
    <row r="9" spans="1:3" ht="11.25">
      <c r="A9" s="29">
        <v>11</v>
      </c>
      <c r="B9" s="25" t="s">
        <v>120</v>
      </c>
      <c r="C9" s="25">
        <v>4698.68</v>
      </c>
    </row>
    <row r="10" spans="1:3" ht="11.25">
      <c r="A10" s="29">
        <v>100041</v>
      </c>
      <c r="B10" s="25" t="s">
        <v>121</v>
      </c>
      <c r="C10" s="25">
        <v>1785.6</v>
      </c>
    </row>
    <row r="11" spans="1:3" ht="11.25">
      <c r="A11" s="29">
        <v>9</v>
      </c>
      <c r="B11" s="25" t="s">
        <v>122</v>
      </c>
      <c r="C11" s="25">
        <v>4922.879999999999</v>
      </c>
    </row>
    <row r="12" spans="1:3" ht="11.25">
      <c r="A12" s="30" t="s">
        <v>159</v>
      </c>
      <c r="B12" s="31"/>
      <c r="C12" s="24">
        <v>25383.259999999995</v>
      </c>
    </row>
  </sheetData>
  <pageMargins left="0.75" right="0.75" top="1" bottom="1" header="0.5" footer="0.5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>
  <sheetPr codeName="rawDataWorksheet"/>
  <dimension ref="A1:AM30"/>
  <sheetViews>
    <sheetView workbookViewId="0" topLeftCell="A1">
      <pane xSplit="1" ySplit="1" topLeftCell="B2" activePane="bottomRight" state="frozen"/>
      <selection pane="topLeft" activeCell="A1" sqref="A1"/>
      <selection pane="bottomLeft" activeCell="A2" sqref="A2"/>
      <selection pane="topRight" activeCell="B1" sqref="B1"/>
      <selection pane="bottomRight" activeCell="B2" sqref="B2"/>
    </sheetView>
  </sheetViews>
  <sheetFormatPr defaultRowHeight="11.25"/>
  <cols>
    <col min="1" max="1" width="23.142857142857142" style="22" customWidth="1"/>
    <col min="2" max="2" width="17.714285714285715" style="22" customWidth="1"/>
    <col min="3" max="3" width="35.714285714285715" style="22" customWidth="1"/>
    <col min="4" max="4" width="18.571428571428573" style="22" customWidth="1"/>
    <col min="5" max="5" width="10.857142857142858" style="22" customWidth="1"/>
    <col min="6" max="6" width="22.142857142857142" style="22" customWidth="1"/>
    <col min="7" max="7" width="16.714285714285715" style="22" customWidth="1"/>
    <col min="8" max="8" width="74" style="22" customWidth="1"/>
    <col min="9" max="9" width="17.285714285714285" style="22" customWidth="1"/>
    <col min="10" max="10" width="45.57142857142857" style="22" customWidth="1"/>
    <col min="11" max="11" width="15.714285714285714" style="23" customWidth="1"/>
    <col min="12" max="12" width="11.428571428571429" style="22" customWidth="1"/>
    <col min="13" max="13" width="11.571428571428571" style="22" customWidth="1"/>
    <col min="14" max="14" width="27.714285714285715" style="22" customWidth="1"/>
    <col min="15" max="15" width="28.142857142857142" style="23" customWidth="1"/>
    <col min="16" max="16" width="28.714285714285715" style="23" customWidth="1"/>
    <col min="17" max="17" width="32.142857142857146" style="22" customWidth="1"/>
    <col min="18" max="18" width="40.857142857142854" style="22" customWidth="1"/>
    <col min="19" max="19" width="13.714285714285714" style="22" customWidth="1"/>
    <col min="20" max="20" width="20.428571428571427" style="22" customWidth="1"/>
    <col min="21" max="21" width="38.142857142857146" style="22" customWidth="1"/>
    <col min="22" max="22" width="20.428571428571427" style="22" customWidth="1"/>
    <col min="23" max="23" width="15" style="22" customWidth="1"/>
    <col min="24" max="24" width="14.285714285714286" style="22" customWidth="1"/>
    <col min="25" max="25" width="13" style="22" customWidth="1"/>
    <col min="26" max="26" width="33" style="22" customWidth="1"/>
    <col min="27" max="27" width="13.714285714285714" style="22" customWidth="1"/>
    <col min="28" max="28" width="30.285714285714285" style="22" customWidth="1"/>
    <col min="29" max="29" width="28.428571428571427" style="22" customWidth="1"/>
    <col min="30" max="30" width="31.714285714285715" style="22" customWidth="1"/>
    <col min="31" max="32" width="12.714285714285714" style="22" customWidth="1"/>
    <col min="33" max="33" width="11.142857142857142" style="1" customWidth="1"/>
    <col min="34" max="34" width="12" style="1" customWidth="1"/>
    <col min="35" max="35" width="32.714285714285715" style="22" customWidth="1"/>
    <col min="36" max="36" width="30.857142857142858" style="22" customWidth="1"/>
    <col min="37" max="37" width="5.714285714285714" style="22" customWidth="1"/>
    <col min="38" max="38" width="24.142857142857142" style="22" customWidth="1"/>
    <col min="39" max="39" width="6.285714285714286" style="22" customWidth="1"/>
    <col min="40" max="16384" width="9.142857142857142" style="22" customWidth="1"/>
  </cols>
  <sheetData>
    <row r="1" spans="1:39" ht="11.25">
      <c r="A1" s="22" t="s">
        <v>0</v>
      </c>
      <c r="B1" s="22" t="s">
        <v>12</v>
      </c>
      <c r="C1" s="22" t="s">
        <v>14</v>
      </c>
      <c r="D1" s="22" t="s">
        <v>26</v>
      </c>
      <c r="E1" s="22" t="s">
        <v>33</v>
      </c>
      <c r="F1" s="22" t="s">
        <v>35</v>
      </c>
      <c r="G1" s="22" t="s">
        <v>42</v>
      </c>
      <c r="H1" s="22" t="s">
        <v>44</v>
      </c>
      <c r="I1" s="22" t="s">
        <v>65</v>
      </c>
      <c r="J1" s="22" t="s">
        <v>83</v>
      </c>
      <c r="K1" s="23" t="s">
        <v>96</v>
      </c>
      <c r="L1" s="22" t="s">
        <v>97</v>
      </c>
      <c r="M1" s="22" t="s">
        <v>98</v>
      </c>
      <c r="N1" s="22" t="s">
        <v>100</v>
      </c>
      <c r="O1" s="23" t="s">
        <v>101</v>
      </c>
      <c r="P1" s="23" t="s">
        <v>102</v>
      </c>
      <c r="Q1" s="22" t="s">
        <v>103</v>
      </c>
      <c r="R1" s="22" t="s">
        <v>105</v>
      </c>
      <c r="S1" s="22" t="s">
        <v>106</v>
      </c>
      <c r="T1" s="22" t="s">
        <v>108</v>
      </c>
      <c r="U1" s="22" t="s">
        <v>109</v>
      </c>
      <c r="V1" s="22" t="s">
        <v>110</v>
      </c>
      <c r="W1" s="22" t="s">
        <v>111</v>
      </c>
      <c r="X1" s="22" t="s">
        <v>113</v>
      </c>
      <c r="Y1" s="22" t="s">
        <v>115</v>
      </c>
      <c r="Z1" s="22" t="s">
        <v>116</v>
      </c>
      <c r="AA1" s="22" t="s">
        <v>123</v>
      </c>
      <c r="AB1" s="22" t="s">
        <v>124</v>
      </c>
      <c r="AC1" s="22" t="s">
        <v>125</v>
      </c>
      <c r="AD1" s="22" t="s">
        <v>126</v>
      </c>
      <c r="AE1" s="22" t="s">
        <v>133</v>
      </c>
      <c r="AF1" s="22" t="s">
        <v>140</v>
      </c>
      <c r="AG1" s="1" t="s">
        <v>147</v>
      </c>
      <c r="AH1" s="1" t="s">
        <v>148</v>
      </c>
      <c r="AI1" s="22" t="s">
        <v>149</v>
      </c>
      <c r="AJ1" s="22" t="s">
        <v>151</v>
      </c>
      <c r="AK1" s="22" t="s">
        <v>153</v>
      </c>
      <c r="AL1" s="22" t="s">
        <v>154</v>
      </c>
      <c r="AM1" s="22" t="s">
        <v>155</v>
      </c>
    </row>
    <row r="2" spans="1:39" ht="11.25">
      <c r="A2" s="22" t="s">
        <v>1</v>
      </c>
      <c r="B2" s="22" t="s">
        <v>13</v>
      </c>
      <c r="C2" s="22" t="s">
        <v>15</v>
      </c>
      <c r="D2" s="22" t="s">
        <v>27</v>
      </c>
      <c r="E2" s="22" t="s">
        <v>34</v>
      </c>
      <c r="F2" s="22" t="s">
        <v>36</v>
      </c>
      <c r="G2" s="22" t="s">
        <v>43</v>
      </c>
      <c r="H2" s="22" t="s">
        <v>45</v>
      </c>
      <c r="I2" s="22" t="s">
        <v>66</v>
      </c>
      <c r="J2" s="22" t="s">
        <v>57</v>
      </c>
      <c r="K2" s="23">
        <v>86.4</v>
      </c>
      <c r="L2" s="22">
        <v>31.0</v>
      </c>
      <c r="M2" s="22" t="s">
        <v>99</v>
      </c>
      <c r="O2" s="23">
        <v>2678.4</v>
      </c>
      <c r="P2" s="23">
        <v>2678.4</v>
      </c>
      <c r="Q2" s="22" t="s">
        <v>104</v>
      </c>
      <c r="R2" s="22">
        <v>0.0</v>
      </c>
      <c r="S2" s="22" t="s">
        <v>107</v>
      </c>
      <c r="T2" s="22" t="s">
        <v>107</v>
      </c>
      <c r="V2" s="22">
        <v>10.0</v>
      </c>
      <c r="W2" s="22" t="s">
        <v>112</v>
      </c>
      <c r="X2" s="22" t="s">
        <v>114</v>
      </c>
      <c r="Y2" s="22" t="s">
        <v>99</v>
      </c>
      <c r="Z2" s="22" t="s">
        <v>117</v>
      </c>
      <c r="AA2" s="22" t="s">
        <v>99</v>
      </c>
      <c r="AD2" s="22" t="s">
        <v>127</v>
      </c>
      <c r="AE2" s="22" t="s">
        <v>134</v>
      </c>
      <c r="AF2" s="22" t="s">
        <v>141</v>
      </c>
      <c r="AG2" s="1">
        <v>44986.0</v>
      </c>
      <c r="AH2" s="1">
        <v>45016.0</v>
      </c>
      <c r="AI2" s="22" t="s">
        <v>150</v>
      </c>
      <c r="AJ2" s="22" t="s">
        <v>152</v>
      </c>
      <c r="AM2" s="22">
        <f>YEAR(AG2)</f>
      </c>
    </row>
    <row r="3" spans="1:39" ht="11.25">
      <c r="A3" s="22" t="s">
        <v>1</v>
      </c>
      <c r="B3" s="22" t="s">
        <v>13</v>
      </c>
      <c r="C3" s="22" t="s">
        <v>15</v>
      </c>
      <c r="D3" s="22" t="s">
        <v>27</v>
      </c>
      <c r="E3" s="22" t="s">
        <v>34</v>
      </c>
      <c r="F3" s="22" t="s">
        <v>37</v>
      </c>
      <c r="G3" s="22" t="s">
        <v>43</v>
      </c>
      <c r="H3" s="22" t="s">
        <v>46</v>
      </c>
      <c r="I3" s="22" t="s">
        <v>67</v>
      </c>
      <c r="J3" s="22" t="s">
        <v>84</v>
      </c>
      <c r="K3" s="23">
        <v>1.62</v>
      </c>
      <c r="L3" s="22">
        <v>8.0</v>
      </c>
      <c r="M3" s="22" t="s">
        <v>99</v>
      </c>
      <c r="O3" s="23">
        <v>12.96</v>
      </c>
      <c r="P3" s="23">
        <v>12.96</v>
      </c>
      <c r="Q3" s="22" t="s">
        <v>104</v>
      </c>
      <c r="R3" s="22">
        <v>0.0</v>
      </c>
      <c r="S3" s="22" t="s">
        <v>107</v>
      </c>
      <c r="T3" s="22" t="s">
        <v>107</v>
      </c>
      <c r="V3" s="22">
        <v>10.0</v>
      </c>
      <c r="W3" s="22" t="s">
        <v>112</v>
      </c>
      <c r="X3" s="22" t="s">
        <v>114</v>
      </c>
      <c r="Y3" s="22" t="s">
        <v>99</v>
      </c>
      <c r="Z3" s="22" t="s">
        <v>117</v>
      </c>
      <c r="AA3" s="22" t="s">
        <v>99</v>
      </c>
      <c r="AD3" s="22" t="s">
        <v>127</v>
      </c>
      <c r="AE3" s="22" t="s">
        <v>134</v>
      </c>
      <c r="AF3" s="22" t="s">
        <v>141</v>
      </c>
      <c r="AG3" s="1">
        <v>44986.0</v>
      </c>
      <c r="AH3" s="1">
        <v>45016.0</v>
      </c>
      <c r="AI3" s="22" t="s">
        <v>150</v>
      </c>
      <c r="AJ3" s="22" t="s">
        <v>152</v>
      </c>
      <c r="AM3" s="22">
        <f>YEAR(AG3)</f>
      </c>
    </row>
    <row r="4" spans="1:39" ht="11.25">
      <c r="A4" s="22" t="s">
        <v>1</v>
      </c>
      <c r="B4" s="22" t="s">
        <v>13</v>
      </c>
      <c r="C4" s="22" t="s">
        <v>15</v>
      </c>
      <c r="D4" s="22" t="s">
        <v>27</v>
      </c>
      <c r="E4" s="22" t="s">
        <v>34</v>
      </c>
      <c r="F4" s="22" t="s">
        <v>38</v>
      </c>
      <c r="G4" s="22" t="s">
        <v>43</v>
      </c>
      <c r="H4" s="22" t="s">
        <v>47</v>
      </c>
      <c r="I4" s="22" t="s">
        <v>68</v>
      </c>
      <c r="J4" s="22" t="s">
        <v>85</v>
      </c>
      <c r="K4" s="23">
        <v>12.41</v>
      </c>
      <c r="L4" s="22">
        <v>1.0</v>
      </c>
      <c r="M4" s="22" t="s">
        <v>99</v>
      </c>
      <c r="O4" s="23">
        <v>12.41</v>
      </c>
      <c r="P4" s="23">
        <v>12.41</v>
      </c>
      <c r="Q4" s="22" t="s">
        <v>104</v>
      </c>
      <c r="R4" s="22">
        <v>0.0</v>
      </c>
      <c r="S4" s="22" t="s">
        <v>107</v>
      </c>
      <c r="T4" s="22" t="s">
        <v>107</v>
      </c>
      <c r="V4" s="22">
        <v>10.0</v>
      </c>
      <c r="W4" s="22" t="s">
        <v>112</v>
      </c>
      <c r="X4" s="22" t="s">
        <v>114</v>
      </c>
      <c r="Y4" s="22" t="s">
        <v>99</v>
      </c>
      <c r="Z4" s="22" t="s">
        <v>117</v>
      </c>
      <c r="AA4" s="22" t="s">
        <v>99</v>
      </c>
      <c r="AD4" s="22" t="s">
        <v>127</v>
      </c>
      <c r="AE4" s="22" t="s">
        <v>134</v>
      </c>
      <c r="AF4" s="22" t="s">
        <v>141</v>
      </c>
      <c r="AG4" s="1">
        <v>44986.0</v>
      </c>
      <c r="AH4" s="1">
        <v>45016.0</v>
      </c>
      <c r="AI4" s="22" t="s">
        <v>150</v>
      </c>
      <c r="AJ4" s="22" t="s">
        <v>152</v>
      </c>
      <c r="AM4" s="22">
        <f>YEAR(AG4)</f>
      </c>
    </row>
    <row r="5" spans="1:39" ht="11.25">
      <c r="A5" s="22" t="s">
        <v>1</v>
      </c>
      <c r="B5" s="22" t="s">
        <v>13</v>
      </c>
      <c r="C5" s="22" t="s">
        <v>15</v>
      </c>
      <c r="D5" s="22" t="s">
        <v>27</v>
      </c>
      <c r="E5" s="22" t="s">
        <v>34</v>
      </c>
      <c r="F5" s="22" t="s">
        <v>39</v>
      </c>
      <c r="G5" s="22" t="s">
        <v>43</v>
      </c>
      <c r="H5" s="22" t="s">
        <v>48</v>
      </c>
      <c r="I5" s="22" t="s">
        <v>69</v>
      </c>
      <c r="J5" s="22" t="s">
        <v>86</v>
      </c>
      <c r="K5" s="23">
        <v>16.41</v>
      </c>
      <c r="L5" s="22">
        <v>1.0</v>
      </c>
      <c r="M5" s="22" t="s">
        <v>99</v>
      </c>
      <c r="O5" s="23">
        <v>16.41</v>
      </c>
      <c r="P5" s="23">
        <v>16.41</v>
      </c>
      <c r="Q5" s="22" t="s">
        <v>104</v>
      </c>
      <c r="R5" s="22">
        <v>0.0</v>
      </c>
      <c r="S5" s="22" t="s">
        <v>107</v>
      </c>
      <c r="T5" s="22" t="s">
        <v>107</v>
      </c>
      <c r="V5" s="22">
        <v>10.0</v>
      </c>
      <c r="W5" s="22" t="s">
        <v>112</v>
      </c>
      <c r="X5" s="22" t="s">
        <v>114</v>
      </c>
      <c r="Y5" s="22" t="s">
        <v>99</v>
      </c>
      <c r="Z5" s="22" t="s">
        <v>117</v>
      </c>
      <c r="AA5" s="22" t="s">
        <v>99</v>
      </c>
      <c r="AD5" s="22" t="s">
        <v>127</v>
      </c>
      <c r="AE5" s="22" t="s">
        <v>134</v>
      </c>
      <c r="AF5" s="22" t="s">
        <v>141</v>
      </c>
      <c r="AG5" s="1">
        <v>44986.0</v>
      </c>
      <c r="AH5" s="1">
        <v>45016.0</v>
      </c>
      <c r="AI5" s="22" t="s">
        <v>150</v>
      </c>
      <c r="AJ5" s="22" t="s">
        <v>152</v>
      </c>
      <c r="AM5" s="22">
        <f>YEAR(AG5)</f>
      </c>
    </row>
    <row r="6" spans="1:39" ht="11.25">
      <c r="A6" s="22" t="s">
        <v>1</v>
      </c>
      <c r="B6" s="22" t="s">
        <v>13</v>
      </c>
      <c r="C6" s="22" t="s">
        <v>15</v>
      </c>
      <c r="D6" s="22" t="s">
        <v>27</v>
      </c>
      <c r="E6" s="22" t="s">
        <v>34</v>
      </c>
      <c r="F6" s="22" t="s">
        <v>40</v>
      </c>
      <c r="G6" s="22" t="s">
        <v>43</v>
      </c>
      <c r="H6" s="22" t="s">
        <v>49</v>
      </c>
      <c r="I6" s="22" t="s">
        <v>70</v>
      </c>
      <c r="J6" s="22" t="s">
        <v>87</v>
      </c>
      <c r="K6" s="23">
        <v>0.26</v>
      </c>
      <c r="L6" s="22">
        <v>7.0</v>
      </c>
      <c r="M6" s="22" t="s">
        <v>99</v>
      </c>
      <c r="O6" s="23">
        <v>1.82</v>
      </c>
      <c r="P6" s="23">
        <v>1.82</v>
      </c>
      <c r="Q6" s="22" t="s">
        <v>104</v>
      </c>
      <c r="R6" s="22">
        <v>0.0</v>
      </c>
      <c r="S6" s="22" t="s">
        <v>107</v>
      </c>
      <c r="T6" s="22" t="s">
        <v>107</v>
      </c>
      <c r="V6" s="22">
        <v>10.0</v>
      </c>
      <c r="W6" s="22" t="s">
        <v>112</v>
      </c>
      <c r="X6" s="22" t="s">
        <v>114</v>
      </c>
      <c r="Y6" s="22" t="s">
        <v>99</v>
      </c>
      <c r="Z6" s="22" t="s">
        <v>117</v>
      </c>
      <c r="AA6" s="22" t="s">
        <v>99</v>
      </c>
      <c r="AD6" s="22" t="s">
        <v>127</v>
      </c>
      <c r="AE6" s="22" t="s">
        <v>134</v>
      </c>
      <c r="AF6" s="22" t="s">
        <v>141</v>
      </c>
      <c r="AG6" s="1">
        <v>44986.0</v>
      </c>
      <c r="AH6" s="1">
        <v>45016.0</v>
      </c>
      <c r="AI6" s="22" t="s">
        <v>150</v>
      </c>
      <c r="AJ6" s="22" t="s">
        <v>152</v>
      </c>
      <c r="AM6" s="22">
        <f>YEAR(AG6)</f>
      </c>
    </row>
    <row r="7" spans="1:39" ht="11.25">
      <c r="A7" s="22" t="s">
        <v>1</v>
      </c>
      <c r="B7" s="22" t="s">
        <v>13</v>
      </c>
      <c r="C7" s="22" t="s">
        <v>15</v>
      </c>
      <c r="D7" s="22" t="s">
        <v>27</v>
      </c>
      <c r="E7" s="22" t="s">
        <v>34</v>
      </c>
      <c r="F7" s="22" t="s">
        <v>41</v>
      </c>
      <c r="G7" s="22" t="s">
        <v>43</v>
      </c>
      <c r="H7" s="22" t="s">
        <v>50</v>
      </c>
      <c r="I7" s="22" t="s">
        <v>71</v>
      </c>
      <c r="J7" s="22" t="s">
        <v>88</v>
      </c>
      <c r="K7" s="23">
        <v>2.49</v>
      </c>
      <c r="L7" s="22">
        <v>63.0</v>
      </c>
      <c r="M7" s="22" t="s">
        <v>99</v>
      </c>
      <c r="O7" s="23">
        <v>156.87</v>
      </c>
      <c r="P7" s="23">
        <v>156.87</v>
      </c>
      <c r="Q7" s="22" t="s">
        <v>104</v>
      </c>
      <c r="R7" s="22">
        <v>0.0</v>
      </c>
      <c r="S7" s="22" t="s">
        <v>107</v>
      </c>
      <c r="T7" s="22" t="s">
        <v>107</v>
      </c>
      <c r="V7" s="22">
        <v>10.0</v>
      </c>
      <c r="W7" s="22" t="s">
        <v>112</v>
      </c>
      <c r="X7" s="22" t="s">
        <v>114</v>
      </c>
      <c r="Y7" s="22" t="s">
        <v>99</v>
      </c>
      <c r="Z7" s="22" t="s">
        <v>117</v>
      </c>
      <c r="AA7" s="22" t="s">
        <v>99</v>
      </c>
      <c r="AD7" s="22" t="s">
        <v>127</v>
      </c>
      <c r="AE7" s="22" t="s">
        <v>134</v>
      </c>
      <c r="AF7" s="22" t="s">
        <v>141</v>
      </c>
      <c r="AG7" s="1">
        <v>44986.0</v>
      </c>
      <c r="AH7" s="1">
        <v>45016.0</v>
      </c>
      <c r="AI7" s="22" t="s">
        <v>150</v>
      </c>
      <c r="AJ7" s="22" t="s">
        <v>152</v>
      </c>
      <c r="AM7" s="22">
        <f>YEAR(AG7)</f>
      </c>
    </row>
    <row r="8" spans="1:39" ht="11.25">
      <c r="A8" s="22" t="s">
        <v>2</v>
      </c>
      <c r="B8" s="22" t="s">
        <v>13</v>
      </c>
      <c r="C8" s="22" t="s">
        <v>16</v>
      </c>
      <c r="D8" s="22" t="s">
        <v>28</v>
      </c>
      <c r="E8" s="22" t="s">
        <v>34</v>
      </c>
      <c r="F8" s="22" t="s">
        <v>36</v>
      </c>
      <c r="G8" s="22" t="s">
        <v>43</v>
      </c>
      <c r="H8" s="22" t="s">
        <v>51</v>
      </c>
      <c r="I8" s="22" t="s">
        <v>72</v>
      </c>
      <c r="J8" s="22" t="s">
        <v>56</v>
      </c>
      <c r="K8" s="23">
        <v>57.6</v>
      </c>
      <c r="L8" s="22">
        <v>31.0</v>
      </c>
      <c r="M8" s="22" t="s">
        <v>99</v>
      </c>
      <c r="O8" s="23">
        <v>1785.6</v>
      </c>
      <c r="P8" s="23">
        <v>1785.6</v>
      </c>
      <c r="Q8" s="22" t="s">
        <v>104</v>
      </c>
      <c r="R8" s="22">
        <v>0.0</v>
      </c>
      <c r="S8" s="22" t="s">
        <v>107</v>
      </c>
      <c r="T8" s="22" t="s">
        <v>107</v>
      </c>
      <c r="V8" s="22">
        <v>12.0</v>
      </c>
      <c r="W8" s="22" t="s">
        <v>112</v>
      </c>
      <c r="X8" s="22" t="s">
        <v>114</v>
      </c>
      <c r="Y8" s="22" t="s">
        <v>99</v>
      </c>
      <c r="Z8" s="22" t="s">
        <v>118</v>
      </c>
      <c r="AA8" s="22" t="s">
        <v>99</v>
      </c>
      <c r="AD8" s="22" t="s">
        <v>128</v>
      </c>
      <c r="AE8" s="22" t="s">
        <v>135</v>
      </c>
      <c r="AF8" s="22" t="s">
        <v>142</v>
      </c>
      <c r="AG8" s="1">
        <v>44986.0</v>
      </c>
      <c r="AH8" s="1">
        <v>45016.0</v>
      </c>
      <c r="AI8" s="22" t="s">
        <v>150</v>
      </c>
      <c r="AJ8" s="22" t="s">
        <v>152</v>
      </c>
      <c r="AM8" s="22">
        <f>YEAR(AG8)</f>
      </c>
    </row>
    <row r="9" spans="1:39" ht="11.25">
      <c r="A9" s="22" t="s">
        <v>2</v>
      </c>
      <c r="B9" s="22" t="s">
        <v>13</v>
      </c>
      <c r="C9" s="22" t="s">
        <v>16</v>
      </c>
      <c r="D9" s="22" t="s">
        <v>28</v>
      </c>
      <c r="E9" s="22" t="s">
        <v>34</v>
      </c>
      <c r="F9" s="22" t="s">
        <v>37</v>
      </c>
      <c r="G9" s="22" t="s">
        <v>43</v>
      </c>
      <c r="H9" s="22" t="s">
        <v>52</v>
      </c>
      <c r="I9" s="22" t="s">
        <v>73</v>
      </c>
      <c r="J9" s="22" t="s">
        <v>89</v>
      </c>
      <c r="K9" s="23">
        <v>0.87</v>
      </c>
      <c r="L9" s="22">
        <v>39.0</v>
      </c>
      <c r="M9" s="22" t="s">
        <v>99</v>
      </c>
      <c r="O9" s="23">
        <v>33.93</v>
      </c>
      <c r="P9" s="23">
        <v>33.93</v>
      </c>
      <c r="Q9" s="22" t="s">
        <v>104</v>
      </c>
      <c r="R9" s="22">
        <v>0.0</v>
      </c>
      <c r="S9" s="22" t="s">
        <v>107</v>
      </c>
      <c r="T9" s="22" t="s">
        <v>107</v>
      </c>
      <c r="V9" s="22">
        <v>12.0</v>
      </c>
      <c r="W9" s="22" t="s">
        <v>112</v>
      </c>
      <c r="X9" s="22" t="s">
        <v>114</v>
      </c>
      <c r="Y9" s="22" t="s">
        <v>99</v>
      </c>
      <c r="Z9" s="22" t="s">
        <v>118</v>
      </c>
      <c r="AA9" s="22" t="s">
        <v>99</v>
      </c>
      <c r="AD9" s="22" t="s">
        <v>128</v>
      </c>
      <c r="AE9" s="22" t="s">
        <v>135</v>
      </c>
      <c r="AF9" s="22" t="s">
        <v>142</v>
      </c>
      <c r="AG9" s="1">
        <v>44986.0</v>
      </c>
      <c r="AH9" s="1">
        <v>45016.0</v>
      </c>
      <c r="AI9" s="22" t="s">
        <v>150</v>
      </c>
      <c r="AJ9" s="22" t="s">
        <v>152</v>
      </c>
      <c r="AM9" s="22">
        <f>YEAR(AG9)</f>
      </c>
    </row>
    <row r="10" spans="1:39" ht="11.25">
      <c r="A10" s="22" t="s">
        <v>3</v>
      </c>
      <c r="B10" s="22" t="s">
        <v>13</v>
      </c>
      <c r="C10" s="22" t="s">
        <v>17</v>
      </c>
      <c r="D10" s="22" t="s">
        <v>29</v>
      </c>
      <c r="E10" s="22" t="s">
        <v>34</v>
      </c>
      <c r="F10" s="22" t="s">
        <v>36</v>
      </c>
      <c r="G10" s="22" t="s">
        <v>43</v>
      </c>
      <c r="H10" s="22" t="s">
        <v>53</v>
      </c>
      <c r="I10" s="22" t="s">
        <v>74</v>
      </c>
      <c r="J10" s="22" t="s">
        <v>53</v>
      </c>
      <c r="K10" s="23">
        <v>105.6</v>
      </c>
      <c r="L10" s="22">
        <v>31.0</v>
      </c>
      <c r="M10" s="22" t="s">
        <v>99</v>
      </c>
      <c r="O10" s="23">
        <v>3273.6</v>
      </c>
      <c r="P10" s="23">
        <v>3273.6</v>
      </c>
      <c r="Q10" s="22" t="s">
        <v>104</v>
      </c>
      <c r="R10" s="22">
        <v>0.0</v>
      </c>
      <c r="S10" s="22" t="s">
        <v>107</v>
      </c>
      <c r="T10" s="22" t="s">
        <v>107</v>
      </c>
      <c r="V10" s="22">
        <v>14.0</v>
      </c>
      <c r="W10" s="22" t="s">
        <v>112</v>
      </c>
      <c r="X10" s="22" t="s">
        <v>114</v>
      </c>
      <c r="Y10" s="22" t="s">
        <v>99</v>
      </c>
      <c r="Z10" s="22" t="s">
        <v>119</v>
      </c>
      <c r="AA10" s="22" t="s">
        <v>99</v>
      </c>
      <c r="AD10" s="22" t="s">
        <v>129</v>
      </c>
      <c r="AE10" s="22" t="s">
        <v>136</v>
      </c>
      <c r="AF10" s="22" t="s">
        <v>143</v>
      </c>
      <c r="AG10" s="1">
        <v>44986.0</v>
      </c>
      <c r="AH10" s="1">
        <v>45016.0</v>
      </c>
      <c r="AI10" s="22" t="s">
        <v>150</v>
      </c>
      <c r="AJ10" s="22" t="s">
        <v>152</v>
      </c>
      <c r="AM10" s="22">
        <f>YEAR(AG10)</f>
      </c>
    </row>
    <row r="11" spans="1:39" ht="11.25">
      <c r="A11" s="22" t="s">
        <v>3</v>
      </c>
      <c r="B11" s="22" t="s">
        <v>13</v>
      </c>
      <c r="C11" s="22" t="s">
        <v>17</v>
      </c>
      <c r="D11" s="22" t="s">
        <v>29</v>
      </c>
      <c r="E11" s="22" t="s">
        <v>34</v>
      </c>
      <c r="F11" s="22" t="s">
        <v>37</v>
      </c>
      <c r="G11" s="22" t="s">
        <v>43</v>
      </c>
      <c r="H11" s="22" t="s">
        <v>50</v>
      </c>
      <c r="I11" s="22" t="s">
        <v>71</v>
      </c>
      <c r="J11" s="22" t="s">
        <v>88</v>
      </c>
      <c r="K11" s="23">
        <v>2.49</v>
      </c>
      <c r="L11" s="22">
        <v>65.0</v>
      </c>
      <c r="M11" s="22" t="s">
        <v>99</v>
      </c>
      <c r="O11" s="23">
        <v>161.85</v>
      </c>
      <c r="P11" s="23">
        <v>161.85</v>
      </c>
      <c r="Q11" s="22" t="s">
        <v>104</v>
      </c>
      <c r="R11" s="22">
        <v>0.0</v>
      </c>
      <c r="S11" s="22" t="s">
        <v>107</v>
      </c>
      <c r="T11" s="22" t="s">
        <v>107</v>
      </c>
      <c r="V11" s="22">
        <v>14.0</v>
      </c>
      <c r="W11" s="22" t="s">
        <v>112</v>
      </c>
      <c r="X11" s="22" t="s">
        <v>114</v>
      </c>
      <c r="Y11" s="22" t="s">
        <v>99</v>
      </c>
      <c r="Z11" s="22" t="s">
        <v>119</v>
      </c>
      <c r="AA11" s="22" t="s">
        <v>99</v>
      </c>
      <c r="AD11" s="22" t="s">
        <v>129</v>
      </c>
      <c r="AE11" s="22" t="s">
        <v>136</v>
      </c>
      <c r="AF11" s="22" t="s">
        <v>143</v>
      </c>
      <c r="AG11" s="1">
        <v>44986.0</v>
      </c>
      <c r="AH11" s="1">
        <v>45016.0</v>
      </c>
      <c r="AI11" s="22" t="s">
        <v>150</v>
      </c>
      <c r="AJ11" s="22" t="s">
        <v>152</v>
      </c>
      <c r="AM11" s="22">
        <f>YEAR(AG11)</f>
      </c>
    </row>
    <row r="12" spans="1:39" ht="11.25">
      <c r="A12" s="22" t="s">
        <v>4</v>
      </c>
      <c r="B12" s="22" t="s">
        <v>13</v>
      </c>
      <c r="C12" s="22" t="s">
        <v>18</v>
      </c>
      <c r="D12" s="22" t="s">
        <v>28</v>
      </c>
      <c r="E12" s="22" t="s">
        <v>34</v>
      </c>
      <c r="F12" s="22" t="s">
        <v>36</v>
      </c>
      <c r="G12" s="22" t="s">
        <v>43</v>
      </c>
      <c r="H12" s="22" t="s">
        <v>54</v>
      </c>
      <c r="I12" s="22" t="s">
        <v>75</v>
      </c>
      <c r="J12" s="22" t="s">
        <v>54</v>
      </c>
      <c r="K12" s="23">
        <v>76.8</v>
      </c>
      <c r="L12" s="22">
        <v>31.0</v>
      </c>
      <c r="M12" s="22" t="s">
        <v>99</v>
      </c>
      <c r="O12" s="23">
        <v>2380.8</v>
      </c>
      <c r="P12" s="23">
        <v>2380.8</v>
      </c>
      <c r="Q12" s="22" t="s">
        <v>104</v>
      </c>
      <c r="R12" s="22">
        <v>0.0</v>
      </c>
      <c r="S12" s="22" t="s">
        <v>107</v>
      </c>
      <c r="T12" s="22" t="s">
        <v>107</v>
      </c>
      <c r="V12" s="22">
        <v>12.0</v>
      </c>
      <c r="W12" s="22" t="s">
        <v>112</v>
      </c>
      <c r="X12" s="22" t="s">
        <v>114</v>
      </c>
      <c r="Y12" s="22" t="s">
        <v>99</v>
      </c>
      <c r="Z12" s="22" t="s">
        <v>118</v>
      </c>
      <c r="AA12" s="22" t="s">
        <v>99</v>
      </c>
      <c r="AD12" s="22" t="s">
        <v>128</v>
      </c>
      <c r="AE12" s="22" t="s">
        <v>135</v>
      </c>
      <c r="AF12" s="22" t="s">
        <v>142</v>
      </c>
      <c r="AG12" s="1">
        <v>44986.0</v>
      </c>
      <c r="AH12" s="1">
        <v>45016.0</v>
      </c>
      <c r="AI12" s="22" t="s">
        <v>150</v>
      </c>
      <c r="AJ12" s="22" t="s">
        <v>152</v>
      </c>
      <c r="AM12" s="22">
        <f>YEAR(AG12)</f>
      </c>
    </row>
    <row r="13" spans="1:39" ht="11.25">
      <c r="A13" s="22" t="s">
        <v>4</v>
      </c>
      <c r="B13" s="22" t="s">
        <v>13</v>
      </c>
      <c r="C13" s="22" t="s">
        <v>18</v>
      </c>
      <c r="D13" s="22" t="s">
        <v>28</v>
      </c>
      <c r="E13" s="22" t="s">
        <v>34</v>
      </c>
      <c r="F13" s="22" t="s">
        <v>37</v>
      </c>
      <c r="G13" s="22" t="s">
        <v>43</v>
      </c>
      <c r="H13" s="22" t="s">
        <v>52</v>
      </c>
      <c r="I13" s="22" t="s">
        <v>73</v>
      </c>
      <c r="J13" s="22" t="s">
        <v>89</v>
      </c>
      <c r="K13" s="23">
        <v>0.87</v>
      </c>
      <c r="L13" s="22">
        <v>71.0</v>
      </c>
      <c r="M13" s="22" t="s">
        <v>99</v>
      </c>
      <c r="O13" s="23">
        <v>61.77</v>
      </c>
      <c r="P13" s="23">
        <v>61.77</v>
      </c>
      <c r="Q13" s="22" t="s">
        <v>104</v>
      </c>
      <c r="R13" s="22">
        <v>0.0</v>
      </c>
      <c r="S13" s="22" t="s">
        <v>107</v>
      </c>
      <c r="T13" s="22" t="s">
        <v>107</v>
      </c>
      <c r="V13" s="22">
        <v>12.0</v>
      </c>
      <c r="W13" s="22" t="s">
        <v>112</v>
      </c>
      <c r="X13" s="22" t="s">
        <v>114</v>
      </c>
      <c r="Y13" s="22" t="s">
        <v>99</v>
      </c>
      <c r="Z13" s="22" t="s">
        <v>118</v>
      </c>
      <c r="AA13" s="22" t="s">
        <v>99</v>
      </c>
      <c r="AD13" s="22" t="s">
        <v>128</v>
      </c>
      <c r="AE13" s="22" t="s">
        <v>135</v>
      </c>
      <c r="AF13" s="22" t="s">
        <v>142</v>
      </c>
      <c r="AG13" s="1">
        <v>44986.0</v>
      </c>
      <c r="AH13" s="1">
        <v>45016.0</v>
      </c>
      <c r="AI13" s="22" t="s">
        <v>150</v>
      </c>
      <c r="AJ13" s="22" t="s">
        <v>152</v>
      </c>
      <c r="AM13" s="22">
        <f>YEAR(AG13)</f>
      </c>
    </row>
    <row r="14" spans="1:39" ht="11.25">
      <c r="A14" s="22" t="s">
        <v>5</v>
      </c>
      <c r="B14" s="22" t="s">
        <v>13</v>
      </c>
      <c r="C14" s="22" t="s">
        <v>19</v>
      </c>
      <c r="D14" s="22" t="s">
        <v>30</v>
      </c>
      <c r="E14" s="22" t="s">
        <v>34</v>
      </c>
      <c r="F14" s="22" t="s">
        <v>36</v>
      </c>
      <c r="G14" s="22" t="s">
        <v>43</v>
      </c>
      <c r="H14" s="22" t="s">
        <v>55</v>
      </c>
      <c r="I14" s="22" t="s">
        <v>76</v>
      </c>
      <c r="J14" s="22" t="s">
        <v>59</v>
      </c>
      <c r="K14" s="23">
        <v>96.0</v>
      </c>
      <c r="L14" s="22">
        <v>31.0</v>
      </c>
      <c r="M14" s="22" t="s">
        <v>99</v>
      </c>
      <c r="O14" s="23">
        <v>2976.0</v>
      </c>
      <c r="P14" s="23">
        <v>2976.0</v>
      </c>
      <c r="Q14" s="22" t="s">
        <v>104</v>
      </c>
      <c r="R14" s="22">
        <v>0.0</v>
      </c>
      <c r="S14" s="22" t="s">
        <v>107</v>
      </c>
      <c r="T14" s="22" t="s">
        <v>107</v>
      </c>
      <c r="V14" s="22">
        <v>11.0</v>
      </c>
      <c r="W14" s="22" t="s">
        <v>112</v>
      </c>
      <c r="X14" s="22" t="s">
        <v>114</v>
      </c>
      <c r="Y14" s="22" t="s">
        <v>99</v>
      </c>
      <c r="Z14" s="22" t="s">
        <v>120</v>
      </c>
      <c r="AA14" s="22" t="s">
        <v>99</v>
      </c>
      <c r="AD14" s="22" t="s">
        <v>130</v>
      </c>
      <c r="AE14" s="22" t="s">
        <v>137</v>
      </c>
      <c r="AF14" s="22" t="s">
        <v>144</v>
      </c>
      <c r="AG14" s="1">
        <v>44986.0</v>
      </c>
      <c r="AH14" s="1">
        <v>45016.0</v>
      </c>
      <c r="AI14" s="22" t="s">
        <v>150</v>
      </c>
      <c r="AJ14" s="22" t="s">
        <v>152</v>
      </c>
      <c r="AM14" s="22">
        <f>YEAR(AG14)</f>
      </c>
    </row>
    <row r="15" spans="1:39" ht="11.25">
      <c r="A15" s="22" t="s">
        <v>5</v>
      </c>
      <c r="B15" s="22" t="s">
        <v>13</v>
      </c>
      <c r="C15" s="22" t="s">
        <v>19</v>
      </c>
      <c r="D15" s="22" t="s">
        <v>30</v>
      </c>
      <c r="E15" s="22" t="s">
        <v>34</v>
      </c>
      <c r="F15" s="22" t="s">
        <v>37</v>
      </c>
      <c r="G15" s="22" t="s">
        <v>43</v>
      </c>
      <c r="H15" s="22" t="s">
        <v>46</v>
      </c>
      <c r="I15" s="22" t="s">
        <v>67</v>
      </c>
      <c r="J15" s="22" t="s">
        <v>84</v>
      </c>
      <c r="K15" s="23">
        <v>1.62</v>
      </c>
      <c r="L15" s="22">
        <v>5.0</v>
      </c>
      <c r="M15" s="22" t="s">
        <v>99</v>
      </c>
      <c r="O15" s="23">
        <v>8.1</v>
      </c>
      <c r="P15" s="23">
        <v>8.1</v>
      </c>
      <c r="Q15" s="22" t="s">
        <v>104</v>
      </c>
      <c r="R15" s="22">
        <v>0.0</v>
      </c>
      <c r="S15" s="22" t="s">
        <v>107</v>
      </c>
      <c r="T15" s="22" t="s">
        <v>107</v>
      </c>
      <c r="V15" s="22">
        <v>11.0</v>
      </c>
      <c r="W15" s="22" t="s">
        <v>112</v>
      </c>
      <c r="X15" s="22" t="s">
        <v>114</v>
      </c>
      <c r="Y15" s="22" t="s">
        <v>99</v>
      </c>
      <c r="Z15" s="22" t="s">
        <v>120</v>
      </c>
      <c r="AA15" s="22" t="s">
        <v>99</v>
      </c>
      <c r="AD15" s="22" t="s">
        <v>130</v>
      </c>
      <c r="AE15" s="22" t="s">
        <v>137</v>
      </c>
      <c r="AF15" s="22" t="s">
        <v>144</v>
      </c>
      <c r="AG15" s="1">
        <v>44986.0</v>
      </c>
      <c r="AH15" s="1">
        <v>45016.0</v>
      </c>
      <c r="AI15" s="22" t="s">
        <v>150</v>
      </c>
      <c r="AJ15" s="22" t="s">
        <v>152</v>
      </c>
      <c r="AM15" s="22">
        <f>YEAR(AG15)</f>
      </c>
    </row>
    <row r="16" spans="1:39" ht="11.25">
      <c r="A16" s="22" t="s">
        <v>5</v>
      </c>
      <c r="B16" s="22" t="s">
        <v>13</v>
      </c>
      <c r="C16" s="22" t="s">
        <v>19</v>
      </c>
      <c r="D16" s="22" t="s">
        <v>30</v>
      </c>
      <c r="E16" s="22" t="s">
        <v>34</v>
      </c>
      <c r="F16" s="22" t="s">
        <v>38</v>
      </c>
      <c r="G16" s="22" t="s">
        <v>43</v>
      </c>
      <c r="H16" s="22" t="s">
        <v>52</v>
      </c>
      <c r="I16" s="22" t="s">
        <v>73</v>
      </c>
      <c r="J16" s="22" t="s">
        <v>89</v>
      </c>
      <c r="K16" s="23">
        <v>0.87</v>
      </c>
      <c r="L16" s="22">
        <v>62.0</v>
      </c>
      <c r="M16" s="22" t="s">
        <v>99</v>
      </c>
      <c r="O16" s="23">
        <v>53.94</v>
      </c>
      <c r="P16" s="23">
        <v>53.94</v>
      </c>
      <c r="Q16" s="22" t="s">
        <v>104</v>
      </c>
      <c r="R16" s="22">
        <v>0.0</v>
      </c>
      <c r="S16" s="22" t="s">
        <v>107</v>
      </c>
      <c r="T16" s="22" t="s">
        <v>107</v>
      </c>
      <c r="V16" s="22">
        <v>11.0</v>
      </c>
      <c r="W16" s="22" t="s">
        <v>112</v>
      </c>
      <c r="X16" s="22" t="s">
        <v>114</v>
      </c>
      <c r="Y16" s="22" t="s">
        <v>99</v>
      </c>
      <c r="Z16" s="22" t="s">
        <v>120</v>
      </c>
      <c r="AA16" s="22" t="s">
        <v>99</v>
      </c>
      <c r="AD16" s="22" t="s">
        <v>130</v>
      </c>
      <c r="AE16" s="22" t="s">
        <v>137</v>
      </c>
      <c r="AF16" s="22" t="s">
        <v>144</v>
      </c>
      <c r="AG16" s="1">
        <v>44986.0</v>
      </c>
      <c r="AH16" s="1">
        <v>45016.0</v>
      </c>
      <c r="AI16" s="22" t="s">
        <v>150</v>
      </c>
      <c r="AJ16" s="22" t="s">
        <v>152</v>
      </c>
      <c r="AM16" s="22">
        <f>YEAR(AG16)</f>
      </c>
    </row>
    <row r="17" spans="1:39" ht="11.25">
      <c r="A17" s="22" t="s">
        <v>6</v>
      </c>
      <c r="B17" s="22" t="s">
        <v>13</v>
      </c>
      <c r="C17" s="22" t="s">
        <v>20</v>
      </c>
      <c r="D17" s="22" t="s">
        <v>31</v>
      </c>
      <c r="E17" s="22" t="s">
        <v>34</v>
      </c>
      <c r="F17" s="22" t="s">
        <v>36</v>
      </c>
      <c r="G17" s="22" t="s">
        <v>43</v>
      </c>
      <c r="H17" s="22" t="s">
        <v>56</v>
      </c>
      <c r="I17" s="22" t="s">
        <v>72</v>
      </c>
      <c r="J17" s="22" t="s">
        <v>56</v>
      </c>
      <c r="K17" s="23">
        <v>57.6</v>
      </c>
      <c r="L17" s="22">
        <v>31.0</v>
      </c>
      <c r="M17" s="22" t="s">
        <v>99</v>
      </c>
      <c r="O17" s="23">
        <v>1785.6</v>
      </c>
      <c r="P17" s="23">
        <v>1785.6</v>
      </c>
      <c r="Q17" s="22" t="s">
        <v>104</v>
      </c>
      <c r="R17" s="22">
        <v>0.0</v>
      </c>
      <c r="S17" s="22" t="s">
        <v>107</v>
      </c>
      <c r="T17" s="22" t="s">
        <v>107</v>
      </c>
      <c r="V17" s="22">
        <v>100041.0</v>
      </c>
      <c r="W17" s="22" t="s">
        <v>112</v>
      </c>
      <c r="X17" s="22" t="s">
        <v>114</v>
      </c>
      <c r="Y17" s="22" t="s">
        <v>99</v>
      </c>
      <c r="Z17" s="22" t="s">
        <v>121</v>
      </c>
      <c r="AA17" s="22" t="s">
        <v>99</v>
      </c>
      <c r="AD17" s="22" t="s">
        <v>131</v>
      </c>
      <c r="AE17" s="22" t="s">
        <v>138</v>
      </c>
      <c r="AF17" s="22" t="s">
        <v>145</v>
      </c>
      <c r="AG17" s="1">
        <v>44986.0</v>
      </c>
      <c r="AH17" s="1">
        <v>45016.0</v>
      </c>
      <c r="AI17" s="22" t="s">
        <v>150</v>
      </c>
      <c r="AJ17" s="22" t="s">
        <v>152</v>
      </c>
      <c r="AM17" s="22">
        <f>YEAR(AG17)</f>
      </c>
    </row>
    <row r="18" spans="1:39" ht="11.25">
      <c r="A18" s="22" t="s">
        <v>7</v>
      </c>
      <c r="B18" s="22" t="s">
        <v>13</v>
      </c>
      <c r="C18" s="22" t="s">
        <v>21</v>
      </c>
      <c r="D18" s="22" t="s">
        <v>27</v>
      </c>
      <c r="E18" s="22" t="s">
        <v>34</v>
      </c>
      <c r="F18" s="22" t="s">
        <v>36</v>
      </c>
      <c r="G18" s="22" t="s">
        <v>43</v>
      </c>
      <c r="H18" s="22" t="s">
        <v>57</v>
      </c>
      <c r="I18" s="22" t="s">
        <v>66</v>
      </c>
      <c r="J18" s="22" t="s">
        <v>57</v>
      </c>
      <c r="K18" s="23">
        <v>86.4</v>
      </c>
      <c r="L18" s="22">
        <v>31.0</v>
      </c>
      <c r="M18" s="22" t="s">
        <v>99</v>
      </c>
      <c r="O18" s="23">
        <v>2678.4</v>
      </c>
      <c r="P18" s="23">
        <v>2678.4</v>
      </c>
      <c r="Q18" s="22" t="s">
        <v>104</v>
      </c>
      <c r="R18" s="22">
        <v>0.0</v>
      </c>
      <c r="S18" s="22" t="s">
        <v>107</v>
      </c>
      <c r="T18" s="22" t="s">
        <v>107</v>
      </c>
      <c r="V18" s="22">
        <v>10.0</v>
      </c>
      <c r="W18" s="22" t="s">
        <v>112</v>
      </c>
      <c r="X18" s="22" t="s">
        <v>114</v>
      </c>
      <c r="Y18" s="22" t="s">
        <v>99</v>
      </c>
      <c r="Z18" s="22" t="s">
        <v>117</v>
      </c>
      <c r="AA18" s="22" t="s">
        <v>99</v>
      </c>
      <c r="AD18" s="22" t="s">
        <v>127</v>
      </c>
      <c r="AE18" s="22" t="s">
        <v>134</v>
      </c>
      <c r="AF18" s="22" t="s">
        <v>141</v>
      </c>
      <c r="AG18" s="1">
        <v>44986.0</v>
      </c>
      <c r="AH18" s="1">
        <v>45016.0</v>
      </c>
      <c r="AI18" s="22" t="s">
        <v>150</v>
      </c>
      <c r="AJ18" s="22" t="s">
        <v>152</v>
      </c>
      <c r="AM18" s="22">
        <f>YEAR(AG18)</f>
      </c>
    </row>
    <row r="19" spans="1:39" ht="11.25">
      <c r="A19" s="22" t="s">
        <v>7</v>
      </c>
      <c r="B19" s="22" t="s">
        <v>13</v>
      </c>
      <c r="C19" s="22" t="s">
        <v>21</v>
      </c>
      <c r="D19" s="22" t="s">
        <v>27</v>
      </c>
      <c r="E19" s="22" t="s">
        <v>34</v>
      </c>
      <c r="F19" s="22" t="s">
        <v>37</v>
      </c>
      <c r="G19" s="22" t="s">
        <v>43</v>
      </c>
      <c r="H19" s="22" t="s">
        <v>58</v>
      </c>
      <c r="I19" s="22" t="s">
        <v>77</v>
      </c>
      <c r="J19" s="22" t="s">
        <v>90</v>
      </c>
      <c r="K19" s="23">
        <v>2.08</v>
      </c>
      <c r="L19" s="22">
        <v>48.0</v>
      </c>
      <c r="M19" s="22" t="s">
        <v>99</v>
      </c>
      <c r="O19" s="23">
        <v>99.84</v>
      </c>
      <c r="P19" s="23">
        <v>99.84</v>
      </c>
      <c r="Q19" s="22" t="s">
        <v>104</v>
      </c>
      <c r="R19" s="22">
        <v>0.0</v>
      </c>
      <c r="S19" s="22" t="s">
        <v>107</v>
      </c>
      <c r="T19" s="22" t="s">
        <v>107</v>
      </c>
      <c r="V19" s="22">
        <v>10.0</v>
      </c>
      <c r="W19" s="22" t="s">
        <v>112</v>
      </c>
      <c r="X19" s="22" t="s">
        <v>114</v>
      </c>
      <c r="Y19" s="22" t="s">
        <v>99</v>
      </c>
      <c r="Z19" s="22" t="s">
        <v>117</v>
      </c>
      <c r="AA19" s="22" t="s">
        <v>99</v>
      </c>
      <c r="AD19" s="22" t="s">
        <v>127</v>
      </c>
      <c r="AE19" s="22" t="s">
        <v>134</v>
      </c>
      <c r="AF19" s="22" t="s">
        <v>141</v>
      </c>
      <c r="AG19" s="1">
        <v>44986.0</v>
      </c>
      <c r="AH19" s="1">
        <v>45016.0</v>
      </c>
      <c r="AI19" s="22" t="s">
        <v>150</v>
      </c>
      <c r="AJ19" s="22" t="s">
        <v>152</v>
      </c>
      <c r="AM19" s="22">
        <f>YEAR(AG19)</f>
      </c>
    </row>
    <row r="20" spans="1:39" ht="11.25">
      <c r="A20" s="22" t="s">
        <v>8</v>
      </c>
      <c r="B20" s="22" t="s">
        <v>13</v>
      </c>
      <c r="C20" s="22" t="s">
        <v>22</v>
      </c>
      <c r="D20" s="22" t="s">
        <v>30</v>
      </c>
      <c r="E20" s="22" t="s">
        <v>34</v>
      </c>
      <c r="F20" s="22" t="s">
        <v>36</v>
      </c>
      <c r="G20" s="22" t="s">
        <v>43</v>
      </c>
      <c r="H20" s="22" t="s">
        <v>51</v>
      </c>
      <c r="I20" s="22" t="s">
        <v>72</v>
      </c>
      <c r="J20" s="22" t="s">
        <v>56</v>
      </c>
      <c r="K20" s="23">
        <v>57.6</v>
      </c>
      <c r="L20" s="22">
        <v>28.0</v>
      </c>
      <c r="M20" s="22" t="s">
        <v>99</v>
      </c>
      <c r="O20" s="23">
        <v>1612.8</v>
      </c>
      <c r="P20" s="23">
        <v>1612.8</v>
      </c>
      <c r="Q20" s="22" t="s">
        <v>104</v>
      </c>
      <c r="R20" s="22">
        <v>0.0</v>
      </c>
      <c r="S20" s="22" t="s">
        <v>107</v>
      </c>
      <c r="T20" s="22" t="s">
        <v>107</v>
      </c>
      <c r="V20" s="22">
        <v>11.0</v>
      </c>
      <c r="W20" s="22" t="s">
        <v>112</v>
      </c>
      <c r="X20" s="22" t="s">
        <v>114</v>
      </c>
      <c r="Y20" s="22" t="s">
        <v>99</v>
      </c>
      <c r="Z20" s="22" t="s">
        <v>120</v>
      </c>
      <c r="AA20" s="22" t="s">
        <v>99</v>
      </c>
      <c r="AD20" s="22" t="s">
        <v>130</v>
      </c>
      <c r="AE20" s="22" t="s">
        <v>137</v>
      </c>
      <c r="AF20" s="22" t="s">
        <v>144</v>
      </c>
      <c r="AG20" s="1">
        <v>44986.0</v>
      </c>
      <c r="AH20" s="1">
        <v>45013.0</v>
      </c>
      <c r="AI20" s="22" t="s">
        <v>150</v>
      </c>
      <c r="AJ20" s="22" t="s">
        <v>152</v>
      </c>
      <c r="AM20" s="22">
        <f>YEAR(AG20)</f>
      </c>
    </row>
    <row r="21" spans="1:39" ht="11.25">
      <c r="A21" s="22" t="s">
        <v>8</v>
      </c>
      <c r="B21" s="22" t="s">
        <v>13</v>
      </c>
      <c r="C21" s="22" t="s">
        <v>22</v>
      </c>
      <c r="D21" s="22" t="s">
        <v>30</v>
      </c>
      <c r="E21" s="22" t="s">
        <v>34</v>
      </c>
      <c r="F21" s="22" t="s">
        <v>37</v>
      </c>
      <c r="G21" s="22" t="s">
        <v>43</v>
      </c>
      <c r="H21" s="22" t="s">
        <v>58</v>
      </c>
      <c r="I21" s="22" t="s">
        <v>77</v>
      </c>
      <c r="J21" s="22" t="s">
        <v>90</v>
      </c>
      <c r="K21" s="23">
        <v>2.08</v>
      </c>
      <c r="L21" s="22">
        <v>23.0</v>
      </c>
      <c r="M21" s="22" t="s">
        <v>99</v>
      </c>
      <c r="O21" s="23">
        <v>47.84</v>
      </c>
      <c r="P21" s="23">
        <v>47.84</v>
      </c>
      <c r="Q21" s="22" t="s">
        <v>104</v>
      </c>
      <c r="R21" s="22">
        <v>0.0</v>
      </c>
      <c r="S21" s="22" t="s">
        <v>107</v>
      </c>
      <c r="T21" s="22" t="s">
        <v>107</v>
      </c>
      <c r="V21" s="22">
        <v>11.0</v>
      </c>
      <c r="W21" s="22" t="s">
        <v>112</v>
      </c>
      <c r="X21" s="22" t="s">
        <v>114</v>
      </c>
      <c r="Y21" s="22" t="s">
        <v>99</v>
      </c>
      <c r="Z21" s="22" t="s">
        <v>120</v>
      </c>
      <c r="AA21" s="22" t="s">
        <v>99</v>
      </c>
      <c r="AD21" s="22" t="s">
        <v>130</v>
      </c>
      <c r="AE21" s="22" t="s">
        <v>137</v>
      </c>
      <c r="AF21" s="22" t="s">
        <v>144</v>
      </c>
      <c r="AG21" s="1">
        <v>44986.0</v>
      </c>
      <c r="AH21" s="1">
        <v>45013.0</v>
      </c>
      <c r="AI21" s="22" t="s">
        <v>150</v>
      </c>
      <c r="AJ21" s="22" t="s">
        <v>152</v>
      </c>
      <c r="AM21" s="22">
        <f>YEAR(AG21)</f>
      </c>
    </row>
    <row r="22" spans="1:39" ht="11.25">
      <c r="A22" s="22" t="s">
        <v>9</v>
      </c>
      <c r="B22" s="22" t="s">
        <v>13</v>
      </c>
      <c r="C22" s="22" t="s">
        <v>23</v>
      </c>
      <c r="D22" s="22" t="s">
        <v>32</v>
      </c>
      <c r="E22" s="22" t="s">
        <v>34</v>
      </c>
      <c r="F22" s="22" t="s">
        <v>36</v>
      </c>
      <c r="G22" s="22" t="s">
        <v>43</v>
      </c>
      <c r="H22" s="22" t="s">
        <v>59</v>
      </c>
      <c r="I22" s="22" t="s">
        <v>76</v>
      </c>
      <c r="J22" s="22" t="s">
        <v>59</v>
      </c>
      <c r="K22" s="23">
        <v>96.0</v>
      </c>
      <c r="L22" s="22">
        <v>31.0</v>
      </c>
      <c r="M22" s="22" t="s">
        <v>99</v>
      </c>
      <c r="O22" s="23">
        <v>2976.0</v>
      </c>
      <c r="P22" s="23">
        <v>2976.0</v>
      </c>
      <c r="Q22" s="22" t="s">
        <v>104</v>
      </c>
      <c r="R22" s="22">
        <v>0.0</v>
      </c>
      <c r="S22" s="22" t="s">
        <v>107</v>
      </c>
      <c r="T22" s="22" t="s">
        <v>107</v>
      </c>
      <c r="V22" s="22">
        <v>9.0</v>
      </c>
      <c r="W22" s="22" t="s">
        <v>112</v>
      </c>
      <c r="X22" s="22" t="s">
        <v>114</v>
      </c>
      <c r="Y22" s="22" t="s">
        <v>99</v>
      </c>
      <c r="Z22" s="22" t="s">
        <v>122</v>
      </c>
      <c r="AA22" s="22" t="s">
        <v>99</v>
      </c>
      <c r="AD22" s="22" t="s">
        <v>132</v>
      </c>
      <c r="AE22" s="22" t="s">
        <v>139</v>
      </c>
      <c r="AF22" s="22" t="s">
        <v>146</v>
      </c>
      <c r="AG22" s="1">
        <v>44986.0</v>
      </c>
      <c r="AH22" s="1">
        <v>45016.0</v>
      </c>
      <c r="AI22" s="22" t="s">
        <v>150</v>
      </c>
      <c r="AJ22" s="22" t="s">
        <v>152</v>
      </c>
      <c r="AM22" s="22">
        <f>YEAR(AG22)</f>
      </c>
    </row>
    <row r="23" spans="1:39" ht="11.25">
      <c r="A23" s="22" t="s">
        <v>9</v>
      </c>
      <c r="B23" s="22" t="s">
        <v>13</v>
      </c>
      <c r="C23" s="22" t="s">
        <v>23</v>
      </c>
      <c r="D23" s="22" t="s">
        <v>32</v>
      </c>
      <c r="E23" s="22" t="s">
        <v>34</v>
      </c>
      <c r="F23" s="22" t="s">
        <v>37</v>
      </c>
      <c r="G23" s="22" t="s">
        <v>43</v>
      </c>
      <c r="H23" s="22" t="s">
        <v>60</v>
      </c>
      <c r="I23" s="22" t="s">
        <v>78</v>
      </c>
      <c r="J23" s="22" t="s">
        <v>91</v>
      </c>
      <c r="K23" s="23">
        <v>7.46</v>
      </c>
      <c r="L23" s="22">
        <v>2.0</v>
      </c>
      <c r="M23" s="22" t="s">
        <v>99</v>
      </c>
      <c r="O23" s="23">
        <v>14.92</v>
      </c>
      <c r="P23" s="23">
        <v>14.92</v>
      </c>
      <c r="Q23" s="22" t="s">
        <v>104</v>
      </c>
      <c r="R23" s="22">
        <v>0.0</v>
      </c>
      <c r="S23" s="22" t="s">
        <v>107</v>
      </c>
      <c r="T23" s="22" t="s">
        <v>107</v>
      </c>
      <c r="V23" s="22">
        <v>9.0</v>
      </c>
      <c r="W23" s="22" t="s">
        <v>112</v>
      </c>
      <c r="X23" s="22" t="s">
        <v>114</v>
      </c>
      <c r="Y23" s="22" t="s">
        <v>99</v>
      </c>
      <c r="Z23" s="22" t="s">
        <v>122</v>
      </c>
      <c r="AA23" s="22" t="s">
        <v>99</v>
      </c>
      <c r="AD23" s="22" t="s">
        <v>132</v>
      </c>
      <c r="AE23" s="22" t="s">
        <v>139</v>
      </c>
      <c r="AF23" s="22" t="s">
        <v>146</v>
      </c>
      <c r="AG23" s="1">
        <v>44986.0</v>
      </c>
      <c r="AH23" s="1">
        <v>45016.0</v>
      </c>
      <c r="AI23" s="22" t="s">
        <v>150</v>
      </c>
      <c r="AJ23" s="22" t="s">
        <v>152</v>
      </c>
      <c r="AM23" s="22">
        <f>YEAR(AG23)</f>
      </c>
    </row>
    <row r="24" spans="1:39" ht="11.25">
      <c r="A24" s="22" t="s">
        <v>9</v>
      </c>
      <c r="B24" s="22" t="s">
        <v>13</v>
      </c>
      <c r="C24" s="22" t="s">
        <v>23</v>
      </c>
      <c r="D24" s="22" t="s">
        <v>32</v>
      </c>
      <c r="E24" s="22" t="s">
        <v>34</v>
      </c>
      <c r="F24" s="22" t="s">
        <v>38</v>
      </c>
      <c r="G24" s="22" t="s">
        <v>43</v>
      </c>
      <c r="H24" s="22" t="s">
        <v>61</v>
      </c>
      <c r="I24" s="22" t="s">
        <v>79</v>
      </c>
      <c r="J24" s="22" t="s">
        <v>92</v>
      </c>
      <c r="K24" s="23">
        <v>5.67</v>
      </c>
      <c r="L24" s="22">
        <v>2.0</v>
      </c>
      <c r="M24" s="22" t="s">
        <v>99</v>
      </c>
      <c r="O24" s="23">
        <v>11.34</v>
      </c>
      <c r="P24" s="23">
        <v>11.34</v>
      </c>
      <c r="Q24" s="22" t="s">
        <v>104</v>
      </c>
      <c r="R24" s="22">
        <v>0.0</v>
      </c>
      <c r="S24" s="22" t="s">
        <v>107</v>
      </c>
      <c r="T24" s="22" t="s">
        <v>107</v>
      </c>
      <c r="V24" s="22">
        <v>9.0</v>
      </c>
      <c r="W24" s="22" t="s">
        <v>112</v>
      </c>
      <c r="X24" s="22" t="s">
        <v>114</v>
      </c>
      <c r="Y24" s="22" t="s">
        <v>99</v>
      </c>
      <c r="Z24" s="22" t="s">
        <v>122</v>
      </c>
      <c r="AA24" s="22" t="s">
        <v>99</v>
      </c>
      <c r="AD24" s="22" t="s">
        <v>132</v>
      </c>
      <c r="AE24" s="22" t="s">
        <v>139</v>
      </c>
      <c r="AF24" s="22" t="s">
        <v>146</v>
      </c>
      <c r="AG24" s="1">
        <v>44986.0</v>
      </c>
      <c r="AH24" s="1">
        <v>45016.0</v>
      </c>
      <c r="AI24" s="22" t="s">
        <v>150</v>
      </c>
      <c r="AJ24" s="22" t="s">
        <v>152</v>
      </c>
      <c r="AM24" s="22">
        <f>YEAR(AG24)</f>
      </c>
    </row>
    <row r="25" spans="1:39" ht="11.25">
      <c r="A25" s="22" t="s">
        <v>9</v>
      </c>
      <c r="B25" s="22" t="s">
        <v>13</v>
      </c>
      <c r="C25" s="22" t="s">
        <v>23</v>
      </c>
      <c r="D25" s="22" t="s">
        <v>32</v>
      </c>
      <c r="E25" s="22" t="s">
        <v>34</v>
      </c>
      <c r="F25" s="22" t="s">
        <v>39</v>
      </c>
      <c r="G25" s="22" t="s">
        <v>43</v>
      </c>
      <c r="H25" s="22" t="s">
        <v>58</v>
      </c>
      <c r="I25" s="22" t="s">
        <v>77</v>
      </c>
      <c r="J25" s="22" t="s">
        <v>90</v>
      </c>
      <c r="K25" s="23">
        <v>2.08</v>
      </c>
      <c r="L25" s="22">
        <v>64.0</v>
      </c>
      <c r="M25" s="22" t="s">
        <v>99</v>
      </c>
      <c r="O25" s="23">
        <v>133.12</v>
      </c>
      <c r="P25" s="23">
        <v>133.12</v>
      </c>
      <c r="Q25" s="22" t="s">
        <v>104</v>
      </c>
      <c r="R25" s="22">
        <v>0.0</v>
      </c>
      <c r="S25" s="22" t="s">
        <v>107</v>
      </c>
      <c r="T25" s="22" t="s">
        <v>107</v>
      </c>
      <c r="V25" s="22">
        <v>9.0</v>
      </c>
      <c r="W25" s="22" t="s">
        <v>112</v>
      </c>
      <c r="X25" s="22" t="s">
        <v>114</v>
      </c>
      <c r="Y25" s="22" t="s">
        <v>99</v>
      </c>
      <c r="Z25" s="22" t="s">
        <v>122</v>
      </c>
      <c r="AA25" s="22" t="s">
        <v>99</v>
      </c>
      <c r="AD25" s="22" t="s">
        <v>132</v>
      </c>
      <c r="AE25" s="22" t="s">
        <v>139</v>
      </c>
      <c r="AF25" s="22" t="s">
        <v>146</v>
      </c>
      <c r="AG25" s="1">
        <v>44986.0</v>
      </c>
      <c r="AH25" s="1">
        <v>45016.0</v>
      </c>
      <c r="AI25" s="22" t="s">
        <v>150</v>
      </c>
      <c r="AJ25" s="22" t="s">
        <v>152</v>
      </c>
      <c r="AM25" s="22">
        <f>YEAR(AG25)</f>
      </c>
    </row>
    <row r="26" spans="1:39" ht="11.25">
      <c r="A26" s="22" t="s">
        <v>10</v>
      </c>
      <c r="B26" s="22" t="s">
        <v>13</v>
      </c>
      <c r="C26" s="22" t="s">
        <v>24</v>
      </c>
      <c r="D26" s="22" t="s">
        <v>32</v>
      </c>
      <c r="E26" s="22" t="s">
        <v>34</v>
      </c>
      <c r="F26" s="22" t="s">
        <v>36</v>
      </c>
      <c r="G26" s="22" t="s">
        <v>43</v>
      </c>
      <c r="H26" s="22" t="s">
        <v>51</v>
      </c>
      <c r="I26" s="22" t="s">
        <v>72</v>
      </c>
      <c r="J26" s="22" t="s">
        <v>56</v>
      </c>
      <c r="K26" s="23">
        <v>57.6</v>
      </c>
      <c r="L26" s="22">
        <v>31.0</v>
      </c>
      <c r="M26" s="22" t="s">
        <v>99</v>
      </c>
      <c r="O26" s="23">
        <v>1785.6</v>
      </c>
      <c r="P26" s="23">
        <v>1785.6</v>
      </c>
      <c r="Q26" s="22" t="s">
        <v>104</v>
      </c>
      <c r="R26" s="22">
        <v>0.0</v>
      </c>
      <c r="S26" s="22" t="s">
        <v>107</v>
      </c>
      <c r="T26" s="22" t="s">
        <v>107</v>
      </c>
      <c r="V26" s="22">
        <v>9.0</v>
      </c>
      <c r="W26" s="22" t="s">
        <v>112</v>
      </c>
      <c r="X26" s="22" t="s">
        <v>114</v>
      </c>
      <c r="Y26" s="22" t="s">
        <v>99</v>
      </c>
      <c r="Z26" s="22" t="s">
        <v>122</v>
      </c>
      <c r="AA26" s="22" t="s">
        <v>99</v>
      </c>
      <c r="AD26" s="22" t="s">
        <v>132</v>
      </c>
      <c r="AE26" s="22" t="s">
        <v>139</v>
      </c>
      <c r="AF26" s="22" t="s">
        <v>146</v>
      </c>
      <c r="AG26" s="1">
        <v>44986.0</v>
      </c>
      <c r="AH26" s="1">
        <v>45016.0</v>
      </c>
      <c r="AI26" s="22" t="s">
        <v>150</v>
      </c>
      <c r="AJ26" s="22" t="s">
        <v>152</v>
      </c>
      <c r="AM26" s="22">
        <f>YEAR(AG26)</f>
      </c>
    </row>
    <row r="27" spans="1:39" ht="11.25">
      <c r="A27" s="22" t="s">
        <v>10</v>
      </c>
      <c r="B27" s="22" t="s">
        <v>13</v>
      </c>
      <c r="C27" s="22" t="s">
        <v>24</v>
      </c>
      <c r="D27" s="22" t="s">
        <v>32</v>
      </c>
      <c r="E27" s="22" t="s">
        <v>34</v>
      </c>
      <c r="F27" s="22" t="s">
        <v>37</v>
      </c>
      <c r="G27" s="22" t="s">
        <v>43</v>
      </c>
      <c r="H27" s="22" t="s">
        <v>62</v>
      </c>
      <c r="I27" s="22" t="s">
        <v>80</v>
      </c>
      <c r="J27" s="22" t="s">
        <v>93</v>
      </c>
      <c r="K27" s="23">
        <v>0.13</v>
      </c>
      <c r="L27" s="22">
        <v>6.0</v>
      </c>
      <c r="M27" s="22" t="s">
        <v>99</v>
      </c>
      <c r="O27" s="23">
        <v>0.78</v>
      </c>
      <c r="P27" s="23">
        <v>0.78</v>
      </c>
      <c r="Q27" s="22" t="s">
        <v>104</v>
      </c>
      <c r="R27" s="22">
        <v>0.0</v>
      </c>
      <c r="S27" s="22" t="s">
        <v>107</v>
      </c>
      <c r="T27" s="22" t="s">
        <v>107</v>
      </c>
      <c r="V27" s="22">
        <v>9.0</v>
      </c>
      <c r="W27" s="22" t="s">
        <v>112</v>
      </c>
      <c r="X27" s="22" t="s">
        <v>114</v>
      </c>
      <c r="Y27" s="22" t="s">
        <v>99</v>
      </c>
      <c r="Z27" s="22" t="s">
        <v>122</v>
      </c>
      <c r="AA27" s="22" t="s">
        <v>99</v>
      </c>
      <c r="AD27" s="22" t="s">
        <v>132</v>
      </c>
      <c r="AE27" s="22" t="s">
        <v>139</v>
      </c>
      <c r="AF27" s="22" t="s">
        <v>146</v>
      </c>
      <c r="AG27" s="1">
        <v>44986.0</v>
      </c>
      <c r="AH27" s="1">
        <v>45016.0</v>
      </c>
      <c r="AI27" s="22" t="s">
        <v>150</v>
      </c>
      <c r="AJ27" s="22" t="s">
        <v>152</v>
      </c>
      <c r="AM27" s="22">
        <f>YEAR(AG27)</f>
      </c>
    </row>
    <row r="28" spans="1:39" ht="11.25">
      <c r="A28" s="22" t="s">
        <v>10</v>
      </c>
      <c r="B28" s="22" t="s">
        <v>13</v>
      </c>
      <c r="C28" s="22" t="s">
        <v>24</v>
      </c>
      <c r="D28" s="22" t="s">
        <v>32</v>
      </c>
      <c r="E28" s="22" t="s">
        <v>34</v>
      </c>
      <c r="F28" s="22" t="s">
        <v>38</v>
      </c>
      <c r="G28" s="22" t="s">
        <v>43</v>
      </c>
      <c r="H28" s="22" t="s">
        <v>63</v>
      </c>
      <c r="I28" s="22" t="s">
        <v>81</v>
      </c>
      <c r="J28" s="22" t="s">
        <v>94</v>
      </c>
      <c r="K28" s="23">
        <v>0.56</v>
      </c>
      <c r="L28" s="22">
        <v>2.0</v>
      </c>
      <c r="M28" s="22" t="s">
        <v>99</v>
      </c>
      <c r="O28" s="23">
        <v>1.12</v>
      </c>
      <c r="P28" s="23">
        <v>1.12</v>
      </c>
      <c r="Q28" s="22" t="s">
        <v>104</v>
      </c>
      <c r="R28" s="22">
        <v>0.0</v>
      </c>
      <c r="S28" s="22" t="s">
        <v>107</v>
      </c>
      <c r="T28" s="22" t="s">
        <v>107</v>
      </c>
      <c r="V28" s="22">
        <v>9.0</v>
      </c>
      <c r="W28" s="22" t="s">
        <v>112</v>
      </c>
      <c r="X28" s="22" t="s">
        <v>114</v>
      </c>
      <c r="Y28" s="22" t="s">
        <v>99</v>
      </c>
      <c r="Z28" s="22" t="s">
        <v>122</v>
      </c>
      <c r="AA28" s="22" t="s">
        <v>99</v>
      </c>
      <c r="AD28" s="22" t="s">
        <v>132</v>
      </c>
      <c r="AE28" s="22" t="s">
        <v>139</v>
      </c>
      <c r="AF28" s="22" t="s">
        <v>146</v>
      </c>
      <c r="AG28" s="1">
        <v>44986.0</v>
      </c>
      <c r="AH28" s="1">
        <v>45016.0</v>
      </c>
      <c r="AI28" s="22" t="s">
        <v>150</v>
      </c>
      <c r="AJ28" s="22" t="s">
        <v>152</v>
      </c>
      <c r="AM28" s="22">
        <f>YEAR(AG28)</f>
      </c>
    </row>
    <row r="29" spans="1:39" ht="11.25">
      <c r="A29" s="22" t="s">
        <v>11</v>
      </c>
      <c r="B29" s="22" t="s">
        <v>13</v>
      </c>
      <c r="C29" s="22" t="s">
        <v>25</v>
      </c>
      <c r="D29" s="22" t="s">
        <v>29</v>
      </c>
      <c r="E29" s="22" t="s">
        <v>34</v>
      </c>
      <c r="F29" s="22" t="s">
        <v>36</v>
      </c>
      <c r="G29" s="22" t="s">
        <v>43</v>
      </c>
      <c r="H29" s="22" t="s">
        <v>58</v>
      </c>
      <c r="I29" s="22" t="s">
        <v>77</v>
      </c>
      <c r="J29" s="22" t="s">
        <v>90</v>
      </c>
      <c r="K29" s="23">
        <v>2.08</v>
      </c>
      <c r="L29" s="22">
        <v>8.0</v>
      </c>
      <c r="M29" s="22" t="s">
        <v>99</v>
      </c>
      <c r="O29" s="23">
        <v>16.64</v>
      </c>
      <c r="P29" s="23">
        <v>16.64</v>
      </c>
      <c r="Q29" s="22" t="s">
        <v>104</v>
      </c>
      <c r="R29" s="22">
        <v>0.0</v>
      </c>
      <c r="S29" s="22" t="s">
        <v>107</v>
      </c>
      <c r="T29" s="22" t="s">
        <v>107</v>
      </c>
      <c r="V29" s="22">
        <v>14.0</v>
      </c>
      <c r="W29" s="22" t="s">
        <v>112</v>
      </c>
      <c r="X29" s="22" t="s">
        <v>114</v>
      </c>
      <c r="Y29" s="22" t="s">
        <v>99</v>
      </c>
      <c r="Z29" s="22" t="s">
        <v>119</v>
      </c>
      <c r="AA29" s="22" t="s">
        <v>99</v>
      </c>
      <c r="AD29" s="22" t="s">
        <v>129</v>
      </c>
      <c r="AE29" s="22" t="s">
        <v>136</v>
      </c>
      <c r="AF29" s="22" t="s">
        <v>143</v>
      </c>
      <c r="AG29" s="1">
        <v>44986.0</v>
      </c>
      <c r="AH29" s="1">
        <v>45016.0</v>
      </c>
      <c r="AI29" s="22" t="s">
        <v>150</v>
      </c>
      <c r="AJ29" s="22" t="s">
        <v>152</v>
      </c>
      <c r="AM29" s="22">
        <f>YEAR(AG29)</f>
      </c>
    </row>
    <row r="30" spans="1:39" ht="11.25">
      <c r="A30" s="22" t="s">
        <v>11</v>
      </c>
      <c r="B30" s="22" t="s">
        <v>13</v>
      </c>
      <c r="C30" s="22" t="s">
        <v>25</v>
      </c>
      <c r="D30" s="22" t="s">
        <v>29</v>
      </c>
      <c r="E30" s="22" t="s">
        <v>34</v>
      </c>
      <c r="F30" s="22" t="s">
        <v>37</v>
      </c>
      <c r="G30" s="22" t="s">
        <v>43</v>
      </c>
      <c r="H30" s="22" t="s">
        <v>64</v>
      </c>
      <c r="I30" s="22" t="s">
        <v>82</v>
      </c>
      <c r="J30" s="22" t="s">
        <v>95</v>
      </c>
      <c r="K30" s="23">
        <v>67.2</v>
      </c>
      <c r="L30" s="22">
        <v>9.0</v>
      </c>
      <c r="M30" s="22" t="s">
        <v>99</v>
      </c>
      <c r="O30" s="23">
        <v>604.8</v>
      </c>
      <c r="P30" s="23">
        <v>604.8</v>
      </c>
      <c r="Q30" s="22" t="s">
        <v>104</v>
      </c>
      <c r="R30" s="22">
        <v>0.0</v>
      </c>
      <c r="S30" s="22" t="s">
        <v>107</v>
      </c>
      <c r="T30" s="22" t="s">
        <v>107</v>
      </c>
      <c r="V30" s="22">
        <v>14.0</v>
      </c>
      <c r="W30" s="22" t="s">
        <v>112</v>
      </c>
      <c r="X30" s="22" t="s">
        <v>114</v>
      </c>
      <c r="Y30" s="22" t="s">
        <v>99</v>
      </c>
      <c r="Z30" s="22" t="s">
        <v>119</v>
      </c>
      <c r="AA30" s="22" t="s">
        <v>99</v>
      </c>
      <c r="AD30" s="22" t="s">
        <v>129</v>
      </c>
      <c r="AE30" s="22" t="s">
        <v>136</v>
      </c>
      <c r="AF30" s="22" t="s">
        <v>143</v>
      </c>
      <c r="AG30" s="1">
        <v>44986.0</v>
      </c>
      <c r="AH30" s="1">
        <v>45016.0</v>
      </c>
      <c r="AI30" s="22" t="s">
        <v>150</v>
      </c>
      <c r="AJ30" s="22" t="s">
        <v>152</v>
      </c>
      <c r="AM30" s="22">
        <f>YEAR(AG30)</f>
      </c>
    </row>
  </sheetData>
  <autoFilter ref="A1:AL1"/>
  <pageMargins left="0.75" right="0.75" top="1" bottom="1" header="0.5" footer="0.5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AppVersion>14.0300</AppVers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