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FEB217F3-B9ED-4DBD-9FFE-7ED4848FA31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7" i="1" l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<sst xmlns="http://schemas.openxmlformats.org/spreadsheetml/2006/main" count="481" uniqueCount="128">
  <si>
    <t>Dokumentnummer</t>
  </si>
  <si>
    <t>RE-10605</t>
  </si>
  <si>
    <t>RE-10615</t>
  </si>
  <si>
    <t>RE-10616</t>
  </si>
  <si>
    <t>RE-10622</t>
  </si>
  <si>
    <t>Dokumenttyp</t>
  </si>
  <si>
    <t>Rechnung</t>
  </si>
  <si>
    <t>Titel</t>
  </si>
  <si>
    <t>Krieg*Martin*13.8.1946*m</t>
  </si>
  <si>
    <t>Breuleux*Vera*30.07.1939*w</t>
  </si>
  <si>
    <t>Sylvia*Graf*20.5.1955*w</t>
  </si>
  <si>
    <t>Mertz*Eliane*11.6.1949*w</t>
  </si>
  <si>
    <t>Projekt</t>
  </si>
  <si>
    <t>7601003004106</t>
  </si>
  <si>
    <t>7601003000498</t>
  </si>
  <si>
    <t>Status</t>
  </si>
  <si>
    <t>Offen</t>
  </si>
  <si>
    <t>Bezahlt</t>
  </si>
  <si>
    <t>Positionsnummer</t>
  </si>
  <si>
    <t>1</t>
  </si>
  <si>
    <t>2</t>
  </si>
  <si>
    <t>3</t>
  </si>
  <si>
    <t>4</t>
  </si>
  <si>
    <t>5</t>
  </si>
  <si>
    <t>6</t>
  </si>
  <si>
    <t>Positionstyp</t>
  </si>
  <si>
    <t>Produkt</t>
  </si>
  <si>
    <t>Beschreibung</t>
  </si>
  <si>
    <t>Pflegestufe 9 Produktcode: PF-9</t>
  </si>
  <si>
    <t>Urin-/Sekret-Beinbeutel, mit Ablauf, unsteril Produktcode: 15.14.03.00.1</t>
  </si>
  <si>
    <t>Blasenkath. Produktcode: 15.11.10.00.1</t>
  </si>
  <si>
    <t>Katheter-Set Produktcode: 99.30.02.02.1 für transurethale Kath</t>
  </si>
  <si>
    <t>Wegwerfspritze mit Kanüle Produktcode: 03.07.10.15.1</t>
  </si>
  <si>
    <t>Inko Total Produktcode: 15.01.03.00.1</t>
  </si>
  <si>
    <t>Inko Mittel Produktcode: 15.01.01.00.1</t>
  </si>
  <si>
    <t>Pflegestufe 8</t>
  </si>
  <si>
    <t>Tupfer 5x5 Produktcode: 35.01.01.01.1</t>
  </si>
  <si>
    <t>Fixierplaster 2.5x2.5 Produktcode: 35.01.09.03.1</t>
  </si>
  <si>
    <t>Hydropolymere mit Hilfsstoffen, steril Produktcode: 35.05.04.03.1</t>
  </si>
  <si>
    <t>Opsite Folie 5x10 Produktcode: 35.05.10.12.1</t>
  </si>
  <si>
    <t>Pflegestufe 11</t>
  </si>
  <si>
    <t>Pflegestufe 6</t>
  </si>
  <si>
    <t>Pflegestufe 9</t>
  </si>
  <si>
    <t>Pflegestufe 10</t>
  </si>
  <si>
    <t>Produktcode</t>
  </si>
  <si>
    <t>PF-9</t>
  </si>
  <si>
    <t>15.14.03.00.1</t>
  </si>
  <si>
    <t>15.11.10.00.1</t>
  </si>
  <si>
    <t>99.30.02.02.1</t>
  </si>
  <si>
    <t>03.07.10.15.1</t>
  </si>
  <si>
    <t>15.01.03.00.1</t>
  </si>
  <si>
    <t>15.01.01.00.1</t>
  </si>
  <si>
    <t>PF-8</t>
  </si>
  <si>
    <t>35.01.01.01.1</t>
  </si>
  <si>
    <t>35.01.09.03.1</t>
  </si>
  <si>
    <t>35.05.04.03.1</t>
  </si>
  <si>
    <t>35.05.10.12.1</t>
  </si>
  <si>
    <t>PF-11</t>
  </si>
  <si>
    <t>Produktname</t>
  </si>
  <si>
    <t>Urin-/Sekret-Beinbeutel, mit Ablauf, unsteril</t>
  </si>
  <si>
    <t>Blasenkath.</t>
  </si>
  <si>
    <t>Katheter-Set</t>
  </si>
  <si>
    <t>Wegwerfspritze mit Kanüle</t>
  </si>
  <si>
    <t>Inko Total</t>
  </si>
  <si>
    <t>Inko Mittel</t>
  </si>
  <si>
    <t>Tupfer 5x5</t>
  </si>
  <si>
    <t>Fixierplaster 2.5x2.5</t>
  </si>
  <si>
    <t>Hydropolymere mit Hilfsstoffen, steril</t>
  </si>
  <si>
    <t>Opsite Folie 5x10</t>
  </si>
  <si>
    <t>Inko Schwer</t>
  </si>
  <si>
    <t>Kompr. Kurzzug Binden, 8x5</t>
  </si>
  <si>
    <t>Kompr. Unterpolsterung</t>
  </si>
  <si>
    <t>Fixierplaster 5x5</t>
  </si>
  <si>
    <t>Pflegestufe 7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</si>
  <si>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</si>
  <si>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</si>
  <si>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</si>
  <si>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</si>
  <si>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</si>
  <si>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</si>
  <si>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</si>
  <si>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</si>
  <si>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</si>
  <si>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</si>
  <si>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</si>
  <si>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</si>
  <si>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</si>
  <si>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</si>
  <si>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</si>
  <si>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</si>
  <si>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</si>
  <si>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</si>
  <si>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</si>
  <si>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</si>
  <si>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</si>
  <si>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Groupe Mutuel, Centre Service</t>
  </si>
  <si>
    <t>KPT Versicherung</t>
  </si>
  <si>
    <t>CSS Versicherungen</t>
  </si>
  <si>
    <t>Helsana Versicherung</t>
  </si>
  <si>
    <t>Swica</t>
  </si>
  <si>
    <t>EGK Versicherung</t>
  </si>
  <si>
    <t>Vorname</t>
  </si>
  <si>
    <t>Zusatzkontakt Nachname</t>
  </si>
  <si>
    <t>Zusatzkontakt Vorname</t>
  </si>
  <si>
    <t>Adresse</t>
  </si>
  <si>
    <t>Rue des Cèdres</t>
  </si>
  <si>
    <t>Tribschenstrasse 21 PF 2550</t>
  </si>
  <si>
    <t>PLZ</t>
  </si>
  <si>
    <t>1920</t>
  </si>
  <si>
    <t>6002</t>
  </si>
  <si>
    <t>Ort</t>
  </si>
  <si>
    <t>Martigny</t>
  </si>
  <si>
    <t>Luzern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</si>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</sst>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0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1" fillId="0" borderId="0" xfId="0" pivotButton="1" applyFont="1"/>
    <xf numFmtId="49" fontId="1" fillId="0" borderId="0" xfId="0" applyNumberFormat="1" applyFont="1"/>
    <xf numFmtId="1" fontId="1" fillId="0" borderId="0" xfId="0" applyNumberFormat="1" applyFont="1" applyAlignment="1">
      <alignment horizontal="left"/>
    </xf>
    <xf numFmtId="4" fontId="1" fillId="0" borderId="0" xfId="0" pivotButton="1" applyNumberFormat="1" applyFont="1"/>
    <xf numFmtId="4" fontId="1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41.765483564814" createdVersion="3" refreshedVersion="8" recordCount="35" xr:uid="{00000000-000A-0000-FFFF-FFFF03000000}">
  <cacheSource type="worksheet">
    <worksheetSource ref="A1:AM17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78" maxValue="3273.6"/>
    </cacheField>
    <cacheField name="Total auf Position Brutto" numFmtId="4">
      <sharedItems containsSemiMixedTypes="0" containsString="0" containsNumber="1" minValue="0.78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41" count="6">
        <n v="10"/>
        <n v="12"/>
        <n v="14"/>
        <n v="11"/>
        <n v="100041"/>
        <n v="9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6">
        <s v="Groupe Mutuel, Centre Service"/>
        <s v="KPT Versicherung"/>
        <s v="CSS Versicherungen"/>
        <s v="Helsana Versicherung"/>
        <s v="Swica"/>
        <s v="EGK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3-01T00:00:00" maxDate="2023-03-02T00:00:00"/>
    </cacheField>
    <cacheField name="Frist" numFmtId="14">
      <sharedItems containsSemiMixedTypes="0" containsNonDate="0" containsDate="1" containsString="0" minDate="2023-03-28T00:00:00" maxDate="2023-04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41.765483912037" createdVersion="3" refreshedVersion="8" recordCount="35" xr:uid="{00000000-000A-0000-FFFF-FFFF02000000}">
  <cacheSource type="worksheet">
    <worksheetSource ref="A1:AM17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0">
        <s v="Pflegestufe 9"/>
        <s v="Urin-/Sekret-Beinbeutel, mit Ablauf, unsteril"/>
        <s v="Blasenkath."/>
        <s v="Katheter-Set"/>
        <s v="Wegwerfspritze mit Kanüle"/>
        <s v="Inko Total"/>
        <s v="Pflegestufe 6"/>
        <s v="Inko Mittel"/>
        <s v="Pflegestufe 8"/>
        <s v="Tupfer 5x5"/>
        <s v="Fixierplaster 2.5x2.5"/>
        <s v="Hydropolymere mit Hilfsstoffen, steril"/>
        <s v="Opsite Folie 5x10"/>
        <s v="Pflegestufe 11"/>
        <s v="Pflegestufe 10"/>
        <s v="Inko Schwer"/>
        <s v="Kompr. Kurzzug Binden, 8x5"/>
        <s v="Kompr. Unterpolsterung"/>
        <s v="Fixierplaster 5x5"/>
        <s v="Pflegestufe 7"/>
      </sharedItems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78" maxValue="3273.6"/>
    </cacheField>
    <cacheField name="Total auf Position Brutto" numFmtId="4">
      <sharedItems containsSemiMixedTypes="0" containsString="0" containsNumber="1" minValue="0.78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41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3-01T00:00:00" maxDate="2023-03-02T00:00:00"/>
    </cacheField>
    <cacheField name="Frist" numFmtId="14">
      <sharedItems containsSemiMixedTypes="0" containsNonDate="0" containsDate="1" containsString="0" minDate="2023-03-28T00:00:00" maxDate="2023-04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41.765484143521" createdVersion="3" refreshedVersion="8" recordCount="35" xr:uid="{00000000-000A-0000-FFFF-FFFF01000000}">
  <cacheSource type="worksheet">
    <worksheetSource ref="A1:AM17" sheet="Rohdaten"/>
  </cacheSource>
  <cacheFields count="41">
    <cacheField name="Dokumentnummer" numFmtId="0">
      <sharedItems count="12">
        <s v="RE-10605"/>
        <s v="RE-10614"/>
        <s v="RE-10615"/>
        <s v="RE-10616"/>
        <s v="RE-10617"/>
        <s v="RE-10619"/>
        <s v="RE-10621"/>
        <s v="RE-10622"/>
        <s v="RE-10623"/>
        <s v="RE-10624"/>
        <s v="RE-10629"/>
        <s v="RE-10630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Bezahlt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78" maxValue="3273.6"/>
    </cacheField>
    <cacheField name="Total auf Position Brutto" numFmtId="4">
      <sharedItems containsSemiMixedTypes="0" containsString="0" containsNumber="1" minValue="0.78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41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3-01T00:00:00" maxDate="2023-03-02T00:00:00" count="1">
        <d v="2023-03-0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3-28T00:00:00" maxDate="2023-04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3-01T00:00:00" endDate="2023-03-02T00:00:00"/>
        <groupItems count="6">
          <s v="&lt;01.03.2023"/>
          <s v="Qrtl1"/>
          <s v="Qrtl2"/>
          <s v="Qrtl3"/>
          <s v="Qrtl4"/>
          <s v="&gt;02.03.2023"/>
        </groupItems>
      </fieldGroup>
    </cacheField>
    <cacheField name="Years" numFmtId="0" databaseField="0">
      <fieldGroup base="32">
        <rangePr groupBy="years" startDate="2023-03-01T00:00:00" endDate="2023-03-02T00:00:00"/>
        <groupItems count="3">
          <s v="&lt;01.03.2023"/>
          <s v="2023"/>
          <s v="&gt;02.03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s v="RE-10605"/>
    <x v="0"/>
    <s v="Krieg*Martin*13.8.1946*m"/>
    <s v="7601003004106"/>
    <s v="Offen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05"/>
    <x v="0"/>
    <s v="Krieg*Martin*13.8.1946*m"/>
    <s v="7601003004106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05"/>
    <x v="0"/>
    <s v="Krieg*Martin*13.8.1946*m"/>
    <s v="7601003004106"/>
    <s v="Offen"/>
    <s v="3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05"/>
    <x v="0"/>
    <s v="Krieg*Martin*13.8.1946*m"/>
    <s v="7601003004106"/>
    <s v="Offen"/>
    <s v="4"/>
    <s v="Produkt"/>
    <s v="Katheter-Set Produktcode: 99.30.02.02.1 für transurethale Kath"/>
    <s v="99.30.02.02.1"/>
    <s v="Katheter-Set"/>
    <n v="16.41"/>
    <n v="1"/>
    <s v=""/>
    <m/>
    <n v="16.41"/>
    <n v="16.41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05"/>
    <x v="0"/>
    <s v="Krieg*Martin*13.8.1946*m"/>
    <s v="7601003004106"/>
    <s v="Offen"/>
    <s v="5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05"/>
    <x v="0"/>
    <s v="Krieg*Martin*13.8.1946*m"/>
    <s v="7601003004106"/>
    <s v="Offen"/>
    <s v="6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14"/>
    <x v="0"/>
    <s v="Bätscher*Elfriede*28.1.1937*w"/>
    <s v="7601003000382"/>
    <s v="Offen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1"/>
    <s v="Firma"/>
    <s v="Versicherer"/>
    <s v=""/>
    <x v="1"/>
    <s v=""/>
    <m/>
    <m/>
    <s v="Postfach"/>
    <s v="3001"/>
    <s v="Bern"/>
    <d v="2023-03-01T00:00:00"/>
    <d v="2023-03-31T00:00:00"/>
    <s v="Kuhny"/>
    <s v="Roland"/>
    <m/>
    <m/>
    <x v="0"/>
  </r>
  <r>
    <s v="RE-10614"/>
    <x v="0"/>
    <s v="Bätscher*Elfriede*28.1.1937*w"/>
    <s v="7601003000382"/>
    <s v="Offen"/>
    <s v="2"/>
    <s v="Produkt"/>
    <s v="Inko Mittel Produktcode: 15.01.01.00.1"/>
    <s v="15.01.01.00.1"/>
    <s v="Inko Mittel"/>
    <n v="0.87"/>
    <n v="39"/>
    <s v=""/>
    <m/>
    <n v="33.93"/>
    <n v="33.93"/>
    <s v="Netto"/>
    <n v="0"/>
    <x v="0"/>
    <s v="CHF"/>
    <m/>
    <x v="1"/>
    <s v="Firma"/>
    <s v="Versicherer"/>
    <s v=""/>
    <x v="1"/>
    <s v=""/>
    <m/>
    <m/>
    <s v="Postfach"/>
    <s v="3001"/>
    <s v="Bern"/>
    <d v="2023-03-01T00:00:00"/>
    <d v="2023-03-31T00:00:00"/>
    <s v="Kuhny"/>
    <s v="Roland"/>
    <m/>
    <m/>
    <x v="0"/>
  </r>
  <r>
    <s v="RE-10615"/>
    <x v="0"/>
    <s v="Breuleux*Vera*30.07.1939*w"/>
    <s v="7601003004106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15"/>
    <x v="0"/>
    <s v="Breuleux*Vera*30.07.1939*w"/>
    <s v="7601003004106"/>
    <s v="Offen"/>
    <s v="2"/>
    <s v="Produkt"/>
    <s v="Tupfer 5x5 Produktcode: 35.01.01.01.1"/>
    <s v="35.01.01.01.1"/>
    <s v="Tupfer 5x5"/>
    <n v="0.13"/>
    <n v="29"/>
    <s v=""/>
    <m/>
    <n v="3.77"/>
    <n v="3.77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15"/>
    <x v="0"/>
    <s v="Breuleux*Vera*30.07.1939*w"/>
    <s v="7601003004106"/>
    <s v="Offen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15"/>
    <x v="0"/>
    <s v="Breuleux*Vera*30.07.1939*w"/>
    <s v="7601003004106"/>
    <s v="Offen"/>
    <s v="4"/>
    <s v="Produkt"/>
    <s v="Inko Total Produktcode: 15.01.03.00.1"/>
    <s v="15.01.03.00.1"/>
    <s v="Inko Total"/>
    <n v="2.08"/>
    <n v="67"/>
    <s v=""/>
    <m/>
    <n v="139.36000000000001"/>
    <n v="139.36000000000001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15"/>
    <x v="0"/>
    <s v="Breuleux*Vera*30.07.1939*w"/>
    <s v="7601003004106"/>
    <s v="Offen"/>
    <s v="5"/>
    <s v="Produkt"/>
    <s v="Hydropolymere mit Hilfsstoffen, steril Produktcode: 35.05.04.03.1"/>
    <s v="35.05.04.03.1"/>
    <s v="Hydropolymere mit Hilfsstoffen, steril"/>
    <n v="9.2799999999999994"/>
    <n v="5"/>
    <s v=""/>
    <m/>
    <n v="46.4"/>
    <n v="46.4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15"/>
    <x v="0"/>
    <s v="Breuleux*Vera*30.07.1939*w"/>
    <s v="7601003004106"/>
    <s v="Offen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16"/>
    <x v="0"/>
    <s v="Sylvia*Graf*20.5.1955*w"/>
    <s v="7601003000498"/>
    <s v="Bezahlt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3-01T00:00:00"/>
    <d v="2023-03-31T00:00:00"/>
    <s v="Kuhny"/>
    <s v="Roland"/>
    <m/>
    <m/>
    <x v="0"/>
  </r>
  <r>
    <s v="RE-10616"/>
    <x v="0"/>
    <s v="Sylvia*Graf*20.5.1955*w"/>
    <s v="7601003000498"/>
    <s v="Bezahlt"/>
    <s v="2"/>
    <s v="Produkt"/>
    <s v="Inko Total Produktcode: 15.01.03.00.1"/>
    <s v="15.01.03.00.1"/>
    <s v="Inko Total"/>
    <n v="2.4900000000000002"/>
    <n v="65"/>
    <s v=""/>
    <m/>
    <n v="161.85"/>
    <n v="161.85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3-01T00:00:00"/>
    <d v="2023-03-31T00:00:00"/>
    <s v="Kuhny"/>
    <s v="Roland"/>
    <m/>
    <m/>
    <x v="0"/>
  </r>
  <r>
    <s v="RE-10617"/>
    <x v="0"/>
    <s v="Keller*Ingrid*3.5.1946*w"/>
    <s v="7601003000382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1"/>
    <s v="Firma"/>
    <s v="Versicherer"/>
    <s v=""/>
    <x v="1"/>
    <s v=""/>
    <m/>
    <m/>
    <s v="Postfach"/>
    <s v="3001"/>
    <s v="Bern"/>
    <d v="2023-03-01T00:00:00"/>
    <d v="2023-03-31T00:00:00"/>
    <s v="Kuhny"/>
    <s v="Roland"/>
    <m/>
    <m/>
    <x v="0"/>
  </r>
  <r>
    <s v="RE-10617"/>
    <x v="0"/>
    <s v="Keller*Ingrid*3.5.1946*w"/>
    <s v="7601003000382"/>
    <s v="Offen"/>
    <s v="2"/>
    <s v="Produkt"/>
    <s v="Inko Mittel Produktcode: 15.01.01.00.1"/>
    <s v="15.01.01.00.1"/>
    <s v="Inko Mittel"/>
    <n v="0.87"/>
    <n v="71"/>
    <s v=""/>
    <m/>
    <n v="61.77"/>
    <n v="61.77"/>
    <s v="Netto"/>
    <n v="0"/>
    <x v="0"/>
    <s v="CHF"/>
    <m/>
    <x v="1"/>
    <s v="Firma"/>
    <s v="Versicherer"/>
    <s v=""/>
    <x v="1"/>
    <s v=""/>
    <m/>
    <m/>
    <s v="Postfach"/>
    <s v="3001"/>
    <s v="Bern"/>
    <d v="2023-03-01T00:00:00"/>
    <d v="2023-03-31T00:00:00"/>
    <s v="Kuhny"/>
    <s v="Roland"/>
    <m/>
    <m/>
    <x v="0"/>
  </r>
  <r>
    <s v="RE-10619"/>
    <x v="0"/>
    <s v="Renezeder*Rudolf*12.12.1928*m"/>
    <s v="7601003002775"/>
    <s v="Offen"/>
    <s v="1"/>
    <s v="Produkt"/>
    <s v="Pflegestufe 10 Produktcode: PF-10"/>
    <s v="PF-10"/>
    <s v="Pflegestufe 10"/>
    <n v="96"/>
    <n v="31"/>
    <s v=""/>
    <m/>
    <n v="2976"/>
    <n v="297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3-01T00:00:00"/>
    <d v="2023-03-31T00:00:00"/>
    <s v="Kuhny"/>
    <s v="Roland"/>
    <m/>
    <m/>
    <x v="0"/>
  </r>
  <r>
    <s v="RE-10619"/>
    <x v="0"/>
    <s v="Renezeder*Rudolf*12.12.1928*m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3-01T00:00:00"/>
    <d v="2023-03-31T00:00:00"/>
    <s v="Kuhny"/>
    <s v="Roland"/>
    <m/>
    <m/>
    <x v="0"/>
  </r>
  <r>
    <s v="RE-10619"/>
    <x v="0"/>
    <s v="Renezeder*Rudolf*12.12.1928*m"/>
    <s v="7601003002775"/>
    <s v="Offen"/>
    <s v="3"/>
    <s v="Produkt"/>
    <s v="Inko Mittel Produktcode: 15.01.01.00.1"/>
    <s v="15.01.01.00.1"/>
    <s v="Inko Mittel"/>
    <n v="0.87"/>
    <n v="62"/>
    <s v=""/>
    <m/>
    <n v="53.94"/>
    <n v="53.9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3-01T00:00:00"/>
    <d v="2023-03-31T00:00:00"/>
    <s v="Kuhny"/>
    <s v="Roland"/>
    <m/>
    <m/>
    <x v="0"/>
  </r>
  <r>
    <s v="RE-10621"/>
    <x v="0"/>
    <s v="Hoffmann*Inge*3.11.1942*w"/>
    <s v="7601003002041"/>
    <s v="Offen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3-03-01T00:00:00"/>
    <d v="2023-03-31T00:00:00"/>
    <s v="Kuhny"/>
    <s v="Roland"/>
    <m/>
    <m/>
    <x v="0"/>
  </r>
  <r>
    <s v="RE-10622"/>
    <x v="0"/>
    <s v="Mertz*Eliane*11.6.1949*w"/>
    <s v="7601003004106"/>
    <s v="Offen"/>
    <s v="1"/>
    <s v="Produkt"/>
    <s v="Pflegestufe 9"/>
    <s v="PF-9"/>
    <s v="Pflegestufe 9"/>
    <n v="86.4"/>
    <n v="31"/>
    <s v=""/>
    <m/>
    <n v="2678.4"/>
    <n v="2678.4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22"/>
    <x v="0"/>
    <s v="Mertz*Eliane*11.6.1949*w"/>
    <s v="7601003004106"/>
    <s v="Offen"/>
    <s v="2"/>
    <s v="Produkt"/>
    <s v="Inko Mittel Produktcode: 15.01.01.00.1"/>
    <s v="15.01.01.00.1"/>
    <s v="Inko Mittel"/>
    <n v="0.87"/>
    <n v="48"/>
    <s v=""/>
    <m/>
    <n v="41.76"/>
    <n v="41.76"/>
    <s v="Netto"/>
    <n v="0"/>
    <x v="0"/>
    <s v="CHF"/>
    <m/>
    <x v="0"/>
    <s v="Firma"/>
    <s v="Versicherer"/>
    <s v=""/>
    <x v="0"/>
    <s v=""/>
    <m/>
    <m/>
    <s v="Rue des Cèdres"/>
    <s v="1920"/>
    <s v="Martigny"/>
    <d v="2023-03-01T00:00:00"/>
    <d v="2023-03-31T00:00:00"/>
    <s v="Kuhny"/>
    <s v="Roland"/>
    <m/>
    <m/>
    <x v="0"/>
  </r>
  <r>
    <s v="RE-10623"/>
    <x v="0"/>
    <s v="Portmann*Marianna*30.9.1951*w"/>
    <s v="7601003002775"/>
    <s v="Offen"/>
    <s v="1"/>
    <s v="Produkt"/>
    <s v="Pflegestufe 6 Produktcode: PF-6"/>
    <s v="PF-6"/>
    <s v="Pflegestufe 6"/>
    <n v="57.6"/>
    <n v="28"/>
    <s v=""/>
    <m/>
    <n v="1612.8"/>
    <n v="1612.8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3-01T00:00:00"/>
    <d v="2023-03-28T00:00:00"/>
    <s v="Kuhny"/>
    <s v="Roland"/>
    <m/>
    <m/>
    <x v="0"/>
  </r>
  <r>
    <s v="RE-10623"/>
    <x v="0"/>
    <s v="Portmann*Marianna*30.9.1951*w"/>
    <s v="7601003002775"/>
    <s v="Offen"/>
    <s v="2"/>
    <s v="Produkt"/>
    <s v="Inko Schwer Produktcode: 15.01.02.00.1"/>
    <s v="15.01.02.00.1"/>
    <s v="Inko Schwer"/>
    <n v="2.08"/>
    <n v="23"/>
    <s v=""/>
    <m/>
    <n v="47.84"/>
    <n v="47.8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3-01T00:00:00"/>
    <d v="2023-03-28T00:00:00"/>
    <s v="Kuhny"/>
    <s v="Roland"/>
    <m/>
    <m/>
    <x v="0"/>
  </r>
  <r>
    <s v="RE-10624"/>
    <x v="0"/>
    <s v="Strasser*Simone*24.8.1936*w"/>
    <s v="7601003000924"/>
    <s v="Bezahlt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3-01T00:00:00"/>
    <d v="2023-03-31T00:00:00"/>
    <s v="Kuhny"/>
    <s v="Roland"/>
    <m/>
    <m/>
    <x v="0"/>
  </r>
  <r>
    <s v="RE-10624"/>
    <x v="0"/>
    <s v="Strasser*Simone*24.8.1936*w"/>
    <s v="7601003000924"/>
    <s v="Bezahlt"/>
    <s v="2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3-01T00:00:00"/>
    <d v="2023-03-31T00:00:00"/>
    <s v="Kuhny"/>
    <s v="Roland"/>
    <m/>
    <m/>
    <x v="0"/>
  </r>
  <r>
    <s v="RE-10624"/>
    <x v="0"/>
    <s v="Strasser*Simone*24.8.1936*w"/>
    <s v="7601003000924"/>
    <s v="Bezahlt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3-01T00:00:00"/>
    <d v="2023-03-31T00:00:00"/>
    <s v="Kuhny"/>
    <s v="Roland"/>
    <m/>
    <m/>
    <x v="0"/>
  </r>
  <r>
    <s v="RE-10624"/>
    <x v="0"/>
    <s v="Strasser*Simone*24.8.1936*w"/>
    <s v="7601003000924"/>
    <s v="Bezahlt"/>
    <s v="4"/>
    <s v="Produkt"/>
    <s v="Inko Schwer Produktcode: 15.01.02.00.1"/>
    <s v="15.01.02.00.1"/>
    <s v="Inko Schwer"/>
    <n v="2.08"/>
    <n v="64"/>
    <s v=""/>
    <m/>
    <n v="133.12"/>
    <n v="133.12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3-01T00:00:00"/>
    <d v="2023-03-31T00:00:00"/>
    <s v="Kuhny"/>
    <s v="Roland"/>
    <m/>
    <m/>
    <x v="0"/>
  </r>
  <r>
    <s v="RE-10629"/>
    <x v="0"/>
    <s v="Geiser*Delia*14.12.1931*w"/>
    <s v="7601003000924"/>
    <s v="Bezahlt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3-01T00:00:00"/>
    <d v="2023-03-31T00:00:00"/>
    <s v="Kuhny"/>
    <s v="Roland"/>
    <m/>
    <m/>
    <x v="0"/>
  </r>
  <r>
    <s v="RE-10629"/>
    <x v="0"/>
    <s v="Geiser*Delia*14.12.1931*w"/>
    <s v="7601003000924"/>
    <s v="Bezahlt"/>
    <s v="2"/>
    <s v="Produkt"/>
    <s v="Tupfer 5x5 Produktcode: 35.01.01.01.1"/>
    <s v="35.01.01.01.1"/>
    <s v="Tupfer 5x5"/>
    <n v="0.13"/>
    <n v="6"/>
    <s v=""/>
    <m/>
    <n v="0.78"/>
    <n v="0.78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3-01T00:00:00"/>
    <d v="2023-03-31T00:00:00"/>
    <s v="Kuhny"/>
    <s v="Roland"/>
    <m/>
    <m/>
    <x v="0"/>
  </r>
  <r>
    <s v="RE-10629"/>
    <x v="0"/>
    <s v="Geiser*Delia*14.12.1931*w"/>
    <s v="7601003000924"/>
    <s v="Bezahlt"/>
    <s v="3"/>
    <s v="Produkt"/>
    <s v="Fixierplaster 5x5 Produktcode: 35.01.09.04.1"/>
    <s v="35.01.09.04.1"/>
    <s v="Fixierplaster 5x5"/>
    <n v="0.56000000000000005"/>
    <n v="2"/>
    <s v=""/>
    <m/>
    <n v="1.1200000000000001"/>
    <n v="1.1200000000000001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3-01T00:00:00"/>
    <d v="2023-03-31T00:00:00"/>
    <s v="Kuhny"/>
    <s v="Roland"/>
    <m/>
    <m/>
    <x v="0"/>
  </r>
  <r>
    <s v="RE-10630"/>
    <x v="0"/>
    <s v="Abubaker*Idriss*1.7.1956*m"/>
    <s v="7601003000498"/>
    <s v="Offen"/>
    <s v="1"/>
    <s v="Produkt"/>
    <s v="Inko Schwer Produktcode: 15.01.02.00.1"/>
    <s v="15.01.02.00.1"/>
    <s v="Inko Schwer"/>
    <n v="2.08"/>
    <n v="8"/>
    <s v=""/>
    <m/>
    <n v="16.64"/>
    <n v="16.6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3-01T00:00:00"/>
    <d v="2023-03-31T00:00:00"/>
    <s v="Kuhny"/>
    <s v="Roland"/>
    <m/>
    <m/>
    <x v="0"/>
  </r>
  <r>
    <s v="RE-10630"/>
    <x v="0"/>
    <s v="Abubaker*Idriss*1.7.1956*m"/>
    <s v="7601003000498"/>
    <s v="Offen"/>
    <s v="2"/>
    <s v="Produkt"/>
    <s v="Pflegestufe 7 Produktcode: PF-7"/>
    <s v="PF-7"/>
    <s v="Pflegestufe 7"/>
    <n v="67.2"/>
    <n v="9"/>
    <s v=""/>
    <m/>
    <n v="604.79999999999995"/>
    <n v="604.79999999999995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3-01T00:00:00"/>
    <d v="2023-03-31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s v="RE-10605"/>
    <x v="0"/>
    <s v="Krieg*Martin*13.8.1946*m"/>
    <s v="7601003004106"/>
    <s v="Offen"/>
    <s v="1"/>
    <x v="0"/>
    <s v="Pflegestufe 9 Produktcode: PF-9"/>
    <s v="PF-9"/>
    <x v="0"/>
    <n v="86.4"/>
    <n v="31"/>
    <s v=""/>
    <m/>
    <n v="2678.4"/>
    <n v="267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05"/>
    <x v="0"/>
    <s v="Krieg*Martin*13.8.1946*m"/>
    <s v="7601003004106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05"/>
    <x v="0"/>
    <s v="Krieg*Martin*13.8.1946*m"/>
    <s v="7601003004106"/>
    <s v="Offen"/>
    <s v="3"/>
    <x v="0"/>
    <s v="Blasenkath. Produktcode: 15.11.10.00.1"/>
    <s v="15.11.10.00.1"/>
    <x v="2"/>
    <n v="12.41"/>
    <n v="1"/>
    <s v=""/>
    <m/>
    <n v="12.41"/>
    <n v="12.41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05"/>
    <x v="0"/>
    <s v="Krieg*Martin*13.8.1946*m"/>
    <s v="7601003004106"/>
    <s v="Offen"/>
    <s v="4"/>
    <x v="0"/>
    <s v="Katheter-Set Produktcode: 99.30.02.02.1 für transurethale Kath"/>
    <s v="99.30.02.02.1"/>
    <x v="3"/>
    <n v="16.41"/>
    <n v="1"/>
    <s v=""/>
    <m/>
    <n v="16.41"/>
    <n v="16.41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05"/>
    <x v="0"/>
    <s v="Krieg*Martin*13.8.1946*m"/>
    <s v="7601003004106"/>
    <s v="Offen"/>
    <s v="5"/>
    <x v="0"/>
    <s v="Wegwerfspritze mit Kanüle Produktcode: 03.07.10.15.1"/>
    <s v="03.07.10.15.1"/>
    <x v="4"/>
    <n v="0.26"/>
    <n v="7"/>
    <s v=""/>
    <m/>
    <n v="1.82"/>
    <n v="1.8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05"/>
    <x v="0"/>
    <s v="Krieg*Martin*13.8.1946*m"/>
    <s v="7601003004106"/>
    <s v="Offen"/>
    <s v="6"/>
    <x v="0"/>
    <s v="Inko Total Produktcode: 15.01.03.00.1"/>
    <s v="15.01.03.00.1"/>
    <x v="5"/>
    <n v="2.4900000000000002"/>
    <n v="63"/>
    <s v=""/>
    <m/>
    <n v="156.87"/>
    <n v="156.87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14"/>
    <x v="0"/>
    <s v="Bätscher*Elfriede*28.1.1937*w"/>
    <s v="7601003000382"/>
    <s v="Offen"/>
    <s v="1"/>
    <x v="0"/>
    <s v="Pflegestufe 6 Produktcode: PF-6"/>
    <s v="PF-6"/>
    <x v="6"/>
    <n v="57.6"/>
    <n v="31"/>
    <s v=""/>
    <m/>
    <n v="1785.6"/>
    <n v="1785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3-01T00:00:00"/>
    <d v="2023-03-31T00:00:00"/>
    <s v="Kuhny"/>
    <s v="Roland"/>
    <m/>
    <m/>
    <x v="0"/>
  </r>
  <r>
    <s v="RE-10614"/>
    <x v="0"/>
    <s v="Bätscher*Elfriede*28.1.1937*w"/>
    <s v="7601003000382"/>
    <s v="Offen"/>
    <s v="2"/>
    <x v="0"/>
    <s v="Inko Mittel Produktcode: 15.01.01.00.1"/>
    <s v="15.01.01.00.1"/>
    <x v="7"/>
    <n v="0.87"/>
    <n v="39"/>
    <s v=""/>
    <m/>
    <n v="33.93"/>
    <n v="33.93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3-01T00:00:00"/>
    <d v="2023-03-31T00:00:00"/>
    <s v="Kuhny"/>
    <s v="Roland"/>
    <m/>
    <m/>
    <x v="0"/>
  </r>
  <r>
    <s v="RE-10615"/>
    <x v="0"/>
    <s v="Breuleux*Vera*30.07.1939*w"/>
    <s v="7601003004106"/>
    <s v="Offen"/>
    <s v="1"/>
    <x v="0"/>
    <s v="Pflegestufe 8"/>
    <s v="PF-8"/>
    <x v="8"/>
    <n v="76.8"/>
    <n v="31"/>
    <s v=""/>
    <m/>
    <n v="2380.8000000000002"/>
    <n v="2380.800000000000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15"/>
    <x v="0"/>
    <s v="Breuleux*Vera*30.07.1939*w"/>
    <s v="7601003004106"/>
    <s v="Offen"/>
    <s v="2"/>
    <x v="0"/>
    <s v="Tupfer 5x5 Produktcode: 35.01.01.01.1"/>
    <s v="35.01.01.01.1"/>
    <x v="9"/>
    <n v="0.13"/>
    <n v="29"/>
    <s v=""/>
    <m/>
    <n v="3.77"/>
    <n v="3.77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15"/>
    <x v="0"/>
    <s v="Breuleux*Vera*30.07.1939*w"/>
    <s v="7601003004106"/>
    <s v="Offen"/>
    <s v="3"/>
    <x v="0"/>
    <s v="Fixierplaster 2.5x2.5 Produktcode: 35.01.09.03.1"/>
    <s v="35.01.09.03.1"/>
    <x v="10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15"/>
    <x v="0"/>
    <s v="Breuleux*Vera*30.07.1939*w"/>
    <s v="7601003004106"/>
    <s v="Offen"/>
    <s v="4"/>
    <x v="0"/>
    <s v="Inko Total Produktcode: 15.01.03.00.1"/>
    <s v="15.01.03.00.1"/>
    <x v="5"/>
    <n v="2.08"/>
    <n v="67"/>
    <s v=""/>
    <m/>
    <n v="139.36000000000001"/>
    <n v="139.36000000000001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15"/>
    <x v="0"/>
    <s v="Breuleux*Vera*30.07.1939*w"/>
    <s v="7601003004106"/>
    <s v="Offen"/>
    <s v="5"/>
    <x v="0"/>
    <s v="Hydropolymere mit Hilfsstoffen, steril Produktcode: 35.05.04.03.1"/>
    <s v="35.05.04.03.1"/>
    <x v="11"/>
    <n v="9.2799999999999994"/>
    <n v="5"/>
    <s v=""/>
    <m/>
    <n v="46.4"/>
    <n v="46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15"/>
    <x v="0"/>
    <s v="Breuleux*Vera*30.07.1939*w"/>
    <s v="7601003004106"/>
    <s v="Offen"/>
    <s v="6"/>
    <x v="0"/>
    <s v="Opsite Folie 5x10 Produktcode: 35.05.10.12.1"/>
    <s v="35.05.10.12.1"/>
    <x v="12"/>
    <n v="16.649999999999999"/>
    <n v="1"/>
    <s v=""/>
    <m/>
    <n v="16.649999999999999"/>
    <n v="16.649999999999999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16"/>
    <x v="0"/>
    <s v="Sylvia*Graf*20.5.1955*w"/>
    <s v="7601003000498"/>
    <s v="Bezahlt"/>
    <s v="1"/>
    <x v="0"/>
    <s v="Pflegestufe 11"/>
    <s v="PF-11"/>
    <x v="13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3-01T00:00:00"/>
    <d v="2023-03-31T00:00:00"/>
    <s v="Kuhny"/>
    <s v="Roland"/>
    <m/>
    <m/>
    <x v="0"/>
  </r>
  <r>
    <s v="RE-10616"/>
    <x v="0"/>
    <s v="Sylvia*Graf*20.5.1955*w"/>
    <s v="7601003000498"/>
    <s v="Bezahlt"/>
    <s v="2"/>
    <x v="0"/>
    <s v="Inko Total Produktcode: 15.01.03.00.1"/>
    <s v="15.01.03.00.1"/>
    <x v="5"/>
    <n v="2.4900000000000002"/>
    <n v="65"/>
    <s v=""/>
    <m/>
    <n v="161.85"/>
    <n v="161.8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3-01T00:00:00"/>
    <d v="2023-03-31T00:00:00"/>
    <s v="Kuhny"/>
    <s v="Roland"/>
    <m/>
    <m/>
    <x v="0"/>
  </r>
  <r>
    <s v="RE-10617"/>
    <x v="0"/>
    <s v="Keller*Ingrid*3.5.1946*w"/>
    <s v="7601003000382"/>
    <s v="Offen"/>
    <s v="1"/>
    <x v="0"/>
    <s v="Pflegestufe 8"/>
    <s v="PF-8"/>
    <x v="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3-01T00:00:00"/>
    <d v="2023-03-31T00:00:00"/>
    <s v="Kuhny"/>
    <s v="Roland"/>
    <m/>
    <m/>
    <x v="0"/>
  </r>
  <r>
    <s v="RE-10617"/>
    <x v="0"/>
    <s v="Keller*Ingrid*3.5.1946*w"/>
    <s v="7601003000382"/>
    <s v="Offen"/>
    <s v="2"/>
    <x v="0"/>
    <s v="Inko Mittel Produktcode: 15.01.01.00.1"/>
    <s v="15.01.01.00.1"/>
    <x v="7"/>
    <n v="0.87"/>
    <n v="71"/>
    <s v=""/>
    <m/>
    <n v="61.77"/>
    <n v="61.7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3-01T00:00:00"/>
    <d v="2023-03-31T00:00:00"/>
    <s v="Kuhny"/>
    <s v="Roland"/>
    <m/>
    <m/>
    <x v="0"/>
  </r>
  <r>
    <s v="RE-10619"/>
    <x v="0"/>
    <s v="Renezeder*Rudolf*12.12.1928*m"/>
    <s v="7601003002775"/>
    <s v="Offen"/>
    <s v="1"/>
    <x v="0"/>
    <s v="Pflegestufe 10 Produktcode: PF-10"/>
    <s v="PF-10"/>
    <x v="14"/>
    <n v="96"/>
    <n v="31"/>
    <s v=""/>
    <m/>
    <n v="2976"/>
    <n v="297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3-01T00:00:00"/>
    <d v="2023-03-31T00:00:00"/>
    <s v="Kuhny"/>
    <s v="Roland"/>
    <m/>
    <m/>
    <x v="0"/>
  </r>
  <r>
    <s v="RE-10619"/>
    <x v="0"/>
    <s v="Renezeder*Rudolf*12.12.1928*m"/>
    <s v="7601003002775"/>
    <s v="Offen"/>
    <s v="2"/>
    <x v="0"/>
    <s v="Urin-/Sekret-Beinbeutel, mit Ablauf, unsteril Produktcode: 15.14.03.00.1"/>
    <s v="15.14.03.00.1"/>
    <x v="1"/>
    <n v="1.62"/>
    <n v="5"/>
    <s v=""/>
    <m/>
    <n v="8.1"/>
    <n v="8.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3-01T00:00:00"/>
    <d v="2023-03-31T00:00:00"/>
    <s v="Kuhny"/>
    <s v="Roland"/>
    <m/>
    <m/>
    <x v="0"/>
  </r>
  <r>
    <s v="RE-10619"/>
    <x v="0"/>
    <s v="Renezeder*Rudolf*12.12.1928*m"/>
    <s v="7601003002775"/>
    <s v="Offen"/>
    <s v="3"/>
    <x v="0"/>
    <s v="Inko Mittel Produktcode: 15.01.01.00.1"/>
    <s v="15.01.01.00.1"/>
    <x v="7"/>
    <n v="0.87"/>
    <n v="62"/>
    <s v=""/>
    <m/>
    <n v="53.94"/>
    <n v="53.9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3-01T00:00:00"/>
    <d v="2023-03-31T00:00:00"/>
    <s v="Kuhny"/>
    <s v="Roland"/>
    <m/>
    <m/>
    <x v="0"/>
  </r>
  <r>
    <s v="RE-10621"/>
    <x v="0"/>
    <s v="Hoffmann*Inge*3.11.1942*w"/>
    <s v="7601003002041"/>
    <s v="Offen"/>
    <s v="1"/>
    <x v="0"/>
    <s v="Pflegestufe 6"/>
    <s v="PF-6"/>
    <x v="6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3-01T00:00:00"/>
    <d v="2023-03-31T00:00:00"/>
    <s v="Kuhny"/>
    <s v="Roland"/>
    <m/>
    <m/>
    <x v="0"/>
  </r>
  <r>
    <s v="RE-10622"/>
    <x v="0"/>
    <s v="Mertz*Eliane*11.6.1949*w"/>
    <s v="7601003004106"/>
    <s v="Offen"/>
    <s v="1"/>
    <x v="0"/>
    <s v="Pflegestufe 9"/>
    <s v="PF-9"/>
    <x v="0"/>
    <n v="86.4"/>
    <n v="31"/>
    <s v=""/>
    <m/>
    <n v="2678.4"/>
    <n v="267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22"/>
    <x v="0"/>
    <s v="Mertz*Eliane*11.6.1949*w"/>
    <s v="7601003004106"/>
    <s v="Offen"/>
    <s v="2"/>
    <x v="0"/>
    <s v="Inko Mittel Produktcode: 15.01.01.00.1"/>
    <s v="15.01.01.00.1"/>
    <x v="7"/>
    <n v="0.87"/>
    <n v="48"/>
    <s v=""/>
    <m/>
    <n v="41.76"/>
    <n v="41.7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3-01T00:00:00"/>
    <d v="2023-03-31T00:00:00"/>
    <s v="Kuhny"/>
    <s v="Roland"/>
    <m/>
    <m/>
    <x v="0"/>
  </r>
  <r>
    <s v="RE-10623"/>
    <x v="0"/>
    <s v="Portmann*Marianna*30.9.1951*w"/>
    <s v="7601003002775"/>
    <s v="Offen"/>
    <s v="1"/>
    <x v="0"/>
    <s v="Pflegestufe 6 Produktcode: PF-6"/>
    <s v="PF-6"/>
    <x v="6"/>
    <n v="57.6"/>
    <n v="28"/>
    <s v=""/>
    <m/>
    <n v="1612.8"/>
    <n v="1612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3-01T00:00:00"/>
    <d v="2023-03-28T00:00:00"/>
    <s v="Kuhny"/>
    <s v="Roland"/>
    <m/>
    <m/>
    <x v="0"/>
  </r>
  <r>
    <s v="RE-10623"/>
    <x v="0"/>
    <s v="Portmann*Marianna*30.9.1951*w"/>
    <s v="7601003002775"/>
    <s v="Offen"/>
    <s v="2"/>
    <x v="0"/>
    <s v="Inko Schwer Produktcode: 15.01.02.00.1"/>
    <s v="15.01.02.00.1"/>
    <x v="15"/>
    <n v="2.08"/>
    <n v="23"/>
    <s v=""/>
    <m/>
    <n v="47.84"/>
    <n v="47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3-01T00:00:00"/>
    <d v="2023-03-28T00:00:00"/>
    <s v="Kuhny"/>
    <s v="Roland"/>
    <m/>
    <m/>
    <x v="0"/>
  </r>
  <r>
    <s v="RE-10624"/>
    <x v="0"/>
    <s v="Strasser*Simone*24.8.1936*w"/>
    <s v="7601003000924"/>
    <s v="Bezahlt"/>
    <s v="1"/>
    <x v="0"/>
    <s v="Pflegestufe 10"/>
    <s v="PF-10"/>
    <x v="14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3-01T00:00:00"/>
    <d v="2023-03-31T00:00:00"/>
    <s v="Kuhny"/>
    <s v="Roland"/>
    <m/>
    <m/>
    <x v="0"/>
  </r>
  <r>
    <s v="RE-10624"/>
    <x v="0"/>
    <s v="Strasser*Simone*24.8.1936*w"/>
    <s v="7601003000924"/>
    <s v="Bezahlt"/>
    <s v="2"/>
    <x v="0"/>
    <s v="Kompr. Kurzzug Binden, 8x5 Produktcode: 17.30.01.02.1"/>
    <s v="17.30.01.02.1"/>
    <x v="16"/>
    <n v="7.46"/>
    <n v="2"/>
    <s v=""/>
    <m/>
    <n v="14.92"/>
    <n v="14.9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3-01T00:00:00"/>
    <d v="2023-03-31T00:00:00"/>
    <s v="Kuhny"/>
    <s v="Roland"/>
    <m/>
    <m/>
    <x v="0"/>
  </r>
  <r>
    <s v="RE-10624"/>
    <x v="0"/>
    <s v="Strasser*Simone*24.8.1936*w"/>
    <s v="7601003000924"/>
    <s v="Bezahlt"/>
    <s v="3"/>
    <x v="0"/>
    <s v="Kompr. Unterpolsterung Produktcode: 17.30.05.02.1"/>
    <s v="17.30.05.02.1"/>
    <x v="17"/>
    <n v="5.67"/>
    <n v="2"/>
    <s v=""/>
    <m/>
    <n v="11.34"/>
    <n v="11.3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3-01T00:00:00"/>
    <d v="2023-03-31T00:00:00"/>
    <s v="Kuhny"/>
    <s v="Roland"/>
    <m/>
    <m/>
    <x v="0"/>
  </r>
  <r>
    <s v="RE-10624"/>
    <x v="0"/>
    <s v="Strasser*Simone*24.8.1936*w"/>
    <s v="7601003000924"/>
    <s v="Bezahlt"/>
    <s v="4"/>
    <x v="0"/>
    <s v="Inko Schwer Produktcode: 15.01.02.00.1"/>
    <s v="15.01.02.00.1"/>
    <x v="15"/>
    <n v="2.08"/>
    <n v="64"/>
    <s v=""/>
    <m/>
    <n v="133.12"/>
    <n v="133.1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3-01T00:00:00"/>
    <d v="2023-03-31T00:00:00"/>
    <s v="Kuhny"/>
    <s v="Roland"/>
    <m/>
    <m/>
    <x v="0"/>
  </r>
  <r>
    <s v="RE-10629"/>
    <x v="0"/>
    <s v="Geiser*Delia*14.12.1931*w"/>
    <s v="7601003000924"/>
    <s v="Bezahlt"/>
    <s v="1"/>
    <x v="0"/>
    <s v="Pflegestufe 6 Produktcode: PF-6"/>
    <s v="PF-6"/>
    <x v="6"/>
    <n v="57.6"/>
    <n v="31"/>
    <s v=""/>
    <m/>
    <n v="1785.6"/>
    <n v="1785.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3-01T00:00:00"/>
    <d v="2023-03-31T00:00:00"/>
    <s v="Kuhny"/>
    <s v="Roland"/>
    <m/>
    <m/>
    <x v="0"/>
  </r>
  <r>
    <s v="RE-10629"/>
    <x v="0"/>
    <s v="Geiser*Delia*14.12.1931*w"/>
    <s v="7601003000924"/>
    <s v="Bezahlt"/>
    <s v="2"/>
    <x v="0"/>
    <s v="Tupfer 5x5 Produktcode: 35.01.01.01.1"/>
    <s v="35.01.01.01.1"/>
    <x v="9"/>
    <n v="0.13"/>
    <n v="6"/>
    <s v=""/>
    <m/>
    <n v="0.78"/>
    <n v="0.7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3-01T00:00:00"/>
    <d v="2023-03-31T00:00:00"/>
    <s v="Kuhny"/>
    <s v="Roland"/>
    <m/>
    <m/>
    <x v="0"/>
  </r>
  <r>
    <s v="RE-10629"/>
    <x v="0"/>
    <s v="Geiser*Delia*14.12.1931*w"/>
    <s v="7601003000924"/>
    <s v="Bezahlt"/>
    <s v="3"/>
    <x v="0"/>
    <s v="Fixierplaster 5x5 Produktcode: 35.01.09.04.1"/>
    <s v="35.01.09.04.1"/>
    <x v="18"/>
    <n v="0.56000000000000005"/>
    <n v="2"/>
    <s v=""/>
    <m/>
    <n v="1.1200000000000001"/>
    <n v="1.1200000000000001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3-01T00:00:00"/>
    <d v="2023-03-31T00:00:00"/>
    <s v="Kuhny"/>
    <s v="Roland"/>
    <m/>
    <m/>
    <x v="0"/>
  </r>
  <r>
    <s v="RE-10630"/>
    <x v="0"/>
    <s v="Abubaker*Idriss*1.7.1956*m"/>
    <s v="7601003000498"/>
    <s v="Offen"/>
    <s v="1"/>
    <x v="0"/>
    <s v="Inko Schwer Produktcode: 15.01.02.00.1"/>
    <s v="15.01.02.00.1"/>
    <x v="15"/>
    <n v="2.08"/>
    <n v="8"/>
    <s v=""/>
    <m/>
    <n v="16.64"/>
    <n v="16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3-01T00:00:00"/>
    <d v="2023-03-31T00:00:00"/>
    <s v="Kuhny"/>
    <s v="Roland"/>
    <m/>
    <m/>
    <x v="0"/>
  </r>
  <r>
    <s v="RE-10630"/>
    <x v="0"/>
    <s v="Abubaker*Idriss*1.7.1956*m"/>
    <s v="7601003000498"/>
    <s v="Offen"/>
    <s v="2"/>
    <x v="0"/>
    <s v="Pflegestufe 7 Produktcode: PF-7"/>
    <s v="PF-7"/>
    <x v="19"/>
    <n v="67.2"/>
    <n v="9"/>
    <s v=""/>
    <m/>
    <n v="604.79999999999995"/>
    <n v="604.7999999999999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3-01T00:00:00"/>
    <d v="2023-03-31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s v="Krieg*Martin*13.8.1946*m"/>
    <s v="7601003004106"/>
    <x v="0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0"/>
    <x v="0"/>
    <s v="Krieg*Martin*13.8.1946*m"/>
    <s v="7601003004106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0"/>
    <x v="0"/>
    <s v="Krieg*Martin*13.8.1946*m"/>
    <s v="7601003004106"/>
    <x v="0"/>
    <s v="3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0"/>
    <x v="0"/>
    <s v="Krieg*Martin*13.8.1946*m"/>
    <s v="7601003004106"/>
    <x v="0"/>
    <s v="4"/>
    <s v="Produkt"/>
    <s v="Katheter-Set Produktcode: 99.30.02.02.1 für transurethale Kath"/>
    <s v="99.30.02.02.1"/>
    <s v="Katheter-Set"/>
    <n v="16.41"/>
    <n v="1"/>
    <s v=""/>
    <m/>
    <n v="16.41"/>
    <n v="16.41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0"/>
    <x v="0"/>
    <s v="Krieg*Martin*13.8.1946*m"/>
    <s v="7601003004106"/>
    <x v="0"/>
    <s v="5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0"/>
    <x v="0"/>
    <s v="Krieg*Martin*13.8.1946*m"/>
    <s v="7601003004106"/>
    <x v="0"/>
    <s v="6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1"/>
    <x v="0"/>
    <s v="Bätscher*Elfriede*28.1.1937*w"/>
    <s v="7601003000382"/>
    <x v="0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3-31T00:00:00"/>
    <s v="Kuhny"/>
    <s v="Roland"/>
    <m/>
    <m/>
    <n v="2023"/>
  </r>
  <r>
    <x v="1"/>
    <x v="0"/>
    <s v="Bätscher*Elfriede*28.1.1937*w"/>
    <s v="7601003000382"/>
    <x v="0"/>
    <s v="2"/>
    <s v="Produkt"/>
    <s v="Inko Mittel Produktcode: 15.01.01.00.1"/>
    <s v="15.01.01.00.1"/>
    <s v="Inko Mittel"/>
    <n v="0.87"/>
    <n v="39"/>
    <s v=""/>
    <m/>
    <n v="33.93"/>
    <n v="33.93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3-31T00:00:00"/>
    <s v="Kuhny"/>
    <s v="Roland"/>
    <m/>
    <m/>
    <n v="2023"/>
  </r>
  <r>
    <x v="2"/>
    <x v="0"/>
    <s v="Breuleux*Vera*30.07.1939*w"/>
    <s v="7601003004106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2"/>
    <x v="0"/>
    <s v="Breuleux*Vera*30.07.1939*w"/>
    <s v="7601003004106"/>
    <x v="0"/>
    <s v="2"/>
    <s v="Produkt"/>
    <s v="Tupfer 5x5 Produktcode: 35.01.01.01.1"/>
    <s v="35.01.01.01.1"/>
    <s v="Tupfer 5x5"/>
    <n v="0.13"/>
    <n v="29"/>
    <s v=""/>
    <m/>
    <n v="3.77"/>
    <n v="3.77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2"/>
    <x v="0"/>
    <s v="Breuleux*Vera*30.07.1939*w"/>
    <s v="7601003004106"/>
    <x v="0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2"/>
    <x v="0"/>
    <s v="Breuleux*Vera*30.07.1939*w"/>
    <s v="7601003004106"/>
    <x v="0"/>
    <s v="4"/>
    <s v="Produkt"/>
    <s v="Inko Total Produktcode: 15.01.03.00.1"/>
    <s v="15.01.03.00.1"/>
    <s v="Inko Total"/>
    <n v="2.08"/>
    <n v="67"/>
    <s v=""/>
    <m/>
    <n v="139.36000000000001"/>
    <n v="139.36000000000001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2"/>
    <x v="0"/>
    <s v="Breuleux*Vera*30.07.1939*w"/>
    <s v="7601003004106"/>
    <x v="0"/>
    <s v="5"/>
    <s v="Produkt"/>
    <s v="Hydropolymere mit Hilfsstoffen, steril Produktcode: 35.05.04.03.1"/>
    <s v="35.05.04.03.1"/>
    <s v="Hydropolymere mit Hilfsstoffen, steril"/>
    <n v="9.2799999999999994"/>
    <n v="5"/>
    <s v=""/>
    <m/>
    <n v="46.4"/>
    <n v="46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2"/>
    <x v="0"/>
    <s v="Breuleux*Vera*30.07.1939*w"/>
    <s v="7601003004106"/>
    <x v="0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3"/>
    <x v="0"/>
    <s v="Sylvia*Graf*20.5.1955*w"/>
    <s v="7601003000498"/>
    <x v="1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3-31T00:00:00"/>
    <s v="Kuhny"/>
    <s v="Roland"/>
    <m/>
    <m/>
    <n v="2023"/>
  </r>
  <r>
    <x v="3"/>
    <x v="0"/>
    <s v="Sylvia*Graf*20.5.1955*w"/>
    <s v="7601003000498"/>
    <x v="1"/>
    <s v="2"/>
    <s v="Produkt"/>
    <s v="Inko Total Produktcode: 15.01.03.00.1"/>
    <s v="15.01.03.00.1"/>
    <s v="Inko Total"/>
    <n v="2.4900000000000002"/>
    <n v="65"/>
    <s v=""/>
    <m/>
    <n v="161.85"/>
    <n v="161.8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3-31T00:00:00"/>
    <s v="Kuhny"/>
    <s v="Roland"/>
    <m/>
    <m/>
    <n v="2023"/>
  </r>
  <r>
    <x v="4"/>
    <x v="0"/>
    <s v="Keller*Ingrid*3.5.1946*w"/>
    <s v="7601003000382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3-31T00:00:00"/>
    <s v="Kuhny"/>
    <s v="Roland"/>
    <m/>
    <m/>
    <n v="2023"/>
  </r>
  <r>
    <x v="4"/>
    <x v="0"/>
    <s v="Keller*Ingrid*3.5.1946*w"/>
    <s v="7601003000382"/>
    <x v="0"/>
    <s v="2"/>
    <s v="Produkt"/>
    <s v="Inko Mittel Produktcode: 15.01.01.00.1"/>
    <s v="15.01.01.00.1"/>
    <s v="Inko Mittel"/>
    <n v="0.87"/>
    <n v="71"/>
    <s v=""/>
    <m/>
    <n v="61.77"/>
    <n v="61.7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3-31T00:00:00"/>
    <s v="Kuhny"/>
    <s v="Roland"/>
    <m/>
    <m/>
    <n v="2023"/>
  </r>
  <r>
    <x v="5"/>
    <x v="0"/>
    <s v="Renezeder*Rudolf*12.12.1928*m"/>
    <s v="7601003002775"/>
    <x v="0"/>
    <s v="1"/>
    <s v="Produkt"/>
    <s v="Pflegestufe 10 Produktcode: PF-10"/>
    <s v="PF-10"/>
    <s v="Pflegestufe 10"/>
    <n v="96"/>
    <n v="31"/>
    <s v=""/>
    <m/>
    <n v="2976"/>
    <n v="297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3-31T00:00:00"/>
    <s v="Kuhny"/>
    <s v="Roland"/>
    <m/>
    <m/>
    <n v="2023"/>
  </r>
  <r>
    <x v="5"/>
    <x v="0"/>
    <s v="Renezeder*Rudolf*12.12.1928*m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3-31T00:00:00"/>
    <s v="Kuhny"/>
    <s v="Roland"/>
    <m/>
    <m/>
    <n v="2023"/>
  </r>
  <r>
    <x v="5"/>
    <x v="0"/>
    <s v="Renezeder*Rudolf*12.12.1928*m"/>
    <s v="7601003002775"/>
    <x v="0"/>
    <s v="3"/>
    <s v="Produkt"/>
    <s v="Inko Mittel Produktcode: 15.01.01.00.1"/>
    <s v="15.01.01.00.1"/>
    <s v="Inko Mittel"/>
    <n v="0.87"/>
    <n v="62"/>
    <s v=""/>
    <m/>
    <n v="53.94"/>
    <n v="53.9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3-31T00:00:00"/>
    <s v="Kuhny"/>
    <s v="Roland"/>
    <m/>
    <m/>
    <n v="2023"/>
  </r>
  <r>
    <x v="6"/>
    <x v="0"/>
    <s v="Hoffmann*Inge*3.11.1942*w"/>
    <s v="7601003002041"/>
    <x v="0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03-31T00:00:00"/>
    <s v="Kuhny"/>
    <s v="Roland"/>
    <m/>
    <m/>
    <n v="2023"/>
  </r>
  <r>
    <x v="7"/>
    <x v="0"/>
    <s v="Mertz*Eliane*11.6.1949*w"/>
    <s v="7601003004106"/>
    <x v="0"/>
    <s v="1"/>
    <s v="Produkt"/>
    <s v="Pflegestufe 9"/>
    <s v="PF-9"/>
    <s v="Pflegestufe 9"/>
    <n v="86.4"/>
    <n v="31"/>
    <s v=""/>
    <m/>
    <n v="2678.4"/>
    <n v="267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7"/>
    <x v="0"/>
    <s v="Mertz*Eliane*11.6.1949*w"/>
    <s v="7601003004106"/>
    <x v="0"/>
    <s v="2"/>
    <s v="Produkt"/>
    <s v="Inko Mittel Produktcode: 15.01.01.00.1"/>
    <s v="15.01.01.00.1"/>
    <s v="Inko Mittel"/>
    <n v="0.87"/>
    <n v="48"/>
    <s v=""/>
    <m/>
    <n v="41.76"/>
    <n v="41.7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31T00:00:00"/>
    <s v="Kuhny"/>
    <s v="Roland"/>
    <m/>
    <m/>
    <n v="2023"/>
  </r>
  <r>
    <x v="8"/>
    <x v="0"/>
    <s v="Portmann*Marianna*30.9.1951*w"/>
    <s v="7601003002775"/>
    <x v="0"/>
    <s v="1"/>
    <s v="Produkt"/>
    <s v="Pflegestufe 6 Produktcode: PF-6"/>
    <s v="PF-6"/>
    <s v="Pflegestufe 6"/>
    <n v="57.6"/>
    <n v="28"/>
    <s v=""/>
    <m/>
    <n v="1612.8"/>
    <n v="1612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3-28T00:00:00"/>
    <s v="Kuhny"/>
    <s v="Roland"/>
    <m/>
    <m/>
    <n v="2023"/>
  </r>
  <r>
    <x v="8"/>
    <x v="0"/>
    <s v="Portmann*Marianna*30.9.1951*w"/>
    <s v="7601003002775"/>
    <x v="0"/>
    <s v="2"/>
    <s v="Produkt"/>
    <s v="Inko Schwer Produktcode: 15.01.02.00.1"/>
    <s v="15.01.02.00.1"/>
    <s v="Inko Schwer"/>
    <n v="2.08"/>
    <n v="23"/>
    <s v=""/>
    <m/>
    <n v="47.84"/>
    <n v="47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3-28T00:00:00"/>
    <s v="Kuhny"/>
    <s v="Roland"/>
    <m/>
    <m/>
    <n v="2023"/>
  </r>
  <r>
    <x v="9"/>
    <x v="0"/>
    <s v="Strasser*Simone*24.8.1936*w"/>
    <s v="7601003000924"/>
    <x v="1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31T00:00:00"/>
    <s v="Kuhny"/>
    <s v="Roland"/>
    <m/>
    <m/>
    <n v="2023"/>
  </r>
  <r>
    <x v="9"/>
    <x v="0"/>
    <s v="Strasser*Simone*24.8.1936*w"/>
    <s v="7601003000924"/>
    <x v="1"/>
    <s v="2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31T00:00:00"/>
    <s v="Kuhny"/>
    <s v="Roland"/>
    <m/>
    <m/>
    <n v="2023"/>
  </r>
  <r>
    <x v="9"/>
    <x v="0"/>
    <s v="Strasser*Simone*24.8.1936*w"/>
    <s v="7601003000924"/>
    <x v="1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31T00:00:00"/>
    <s v="Kuhny"/>
    <s v="Roland"/>
    <m/>
    <m/>
    <n v="2023"/>
  </r>
  <r>
    <x v="9"/>
    <x v="0"/>
    <s v="Strasser*Simone*24.8.1936*w"/>
    <s v="7601003000924"/>
    <x v="1"/>
    <s v="4"/>
    <s v="Produkt"/>
    <s v="Inko Schwer Produktcode: 15.01.02.00.1"/>
    <s v="15.01.02.00.1"/>
    <s v="Inko Schwer"/>
    <n v="2.08"/>
    <n v="64"/>
    <s v=""/>
    <m/>
    <n v="133.12"/>
    <n v="133.1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31T00:00:00"/>
    <s v="Kuhny"/>
    <s v="Roland"/>
    <m/>
    <m/>
    <n v="2023"/>
  </r>
  <r>
    <x v="10"/>
    <x v="0"/>
    <s v="Geiser*Delia*14.12.1931*w"/>
    <s v="7601003000924"/>
    <x v="1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31T00:00:00"/>
    <s v="Kuhny"/>
    <s v="Roland"/>
    <m/>
    <m/>
    <n v="2023"/>
  </r>
  <r>
    <x v="10"/>
    <x v="0"/>
    <s v="Geiser*Delia*14.12.1931*w"/>
    <s v="7601003000924"/>
    <x v="1"/>
    <s v="2"/>
    <s v="Produkt"/>
    <s v="Tupfer 5x5 Produktcode: 35.01.01.01.1"/>
    <s v="35.01.01.01.1"/>
    <s v="Tupfer 5x5"/>
    <n v="0.13"/>
    <n v="6"/>
    <s v=""/>
    <m/>
    <n v="0.78"/>
    <n v="0.7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31T00:00:00"/>
    <s v="Kuhny"/>
    <s v="Roland"/>
    <m/>
    <m/>
    <n v="2023"/>
  </r>
  <r>
    <x v="10"/>
    <x v="0"/>
    <s v="Geiser*Delia*14.12.1931*w"/>
    <s v="7601003000924"/>
    <x v="1"/>
    <s v="3"/>
    <s v="Produkt"/>
    <s v="Fixierplaster 5x5 Produktcode: 35.01.09.04.1"/>
    <s v="35.01.09.04.1"/>
    <s v="Fixierplaster 5x5"/>
    <n v="0.56000000000000005"/>
    <n v="2"/>
    <s v=""/>
    <m/>
    <n v="1.1200000000000001"/>
    <n v="1.1200000000000001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31T00:00:00"/>
    <s v="Kuhny"/>
    <s v="Roland"/>
    <m/>
    <m/>
    <n v="2023"/>
  </r>
  <r>
    <x v="11"/>
    <x v="0"/>
    <s v="Abubaker*Idriss*1.7.1956*m"/>
    <s v="7601003000498"/>
    <x v="0"/>
    <s v="1"/>
    <s v="Produkt"/>
    <s v="Inko Schwer Produktcode: 15.01.02.00.1"/>
    <s v="15.01.02.00.1"/>
    <s v="Inko Schwer"/>
    <n v="2.08"/>
    <n v="8"/>
    <s v=""/>
    <m/>
    <n v="16.64"/>
    <n v="16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3-31T00:00:00"/>
    <s v="Kuhny"/>
    <s v="Roland"/>
    <m/>
    <m/>
    <n v="2023"/>
  </r>
  <r>
    <x v="11"/>
    <x v="0"/>
    <s v="Abubaker*Idriss*1.7.1956*m"/>
    <s v="7601003000498"/>
    <x v="0"/>
    <s v="2"/>
    <s v="Produkt"/>
    <s v="Pflegestufe 7 Produktcode: PF-7"/>
    <s v="PF-7"/>
    <s v="Pflegestufe 7"/>
    <n v="67.2"/>
    <n v="9"/>
    <s v=""/>
    <m/>
    <n v="604.79999999999995"/>
    <n v="604.7999999999999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3-31T00:00:00"/>
    <s v="Kuhny"/>
    <s v="Roland"/>
    <m/>
    <m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3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28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1">
    <i>
      <x v="6"/>
    </i>
    <i>
      <x v="14"/>
    </i>
    <i>
      <x/>
    </i>
    <i>
      <x v="8"/>
    </i>
    <i>
      <x v="13"/>
    </i>
    <i>
      <x v="19"/>
    </i>
    <i>
      <x v="5"/>
    </i>
    <i>
      <x v="15"/>
    </i>
    <i>
      <x v="7"/>
    </i>
    <i>
      <x v="11"/>
    </i>
    <i>
      <x v="1"/>
    </i>
    <i>
      <x v="12"/>
    </i>
    <i>
      <x v="3"/>
    </i>
    <i>
      <x v="16"/>
    </i>
    <i>
      <x v="2"/>
    </i>
    <i>
      <x v="17"/>
    </i>
    <i>
      <x v="9"/>
    </i>
    <i>
      <x v="10"/>
    </i>
    <i>
      <x v="4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9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2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6">
        <item x="0"/>
        <item x="1"/>
        <item x="2"/>
        <item x="3"/>
        <item x="4"/>
        <item x="5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7">
    <i>
      <x/>
      <x/>
    </i>
    <i>
      <x v="5"/>
      <x v="5"/>
    </i>
    <i>
      <x v="3"/>
      <x v="3"/>
    </i>
    <i>
      <x v="1"/>
      <x v="1"/>
    </i>
    <i>
      <x v="2"/>
      <x v="2"/>
    </i>
    <i>
      <x v="4"/>
      <x v="4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7" t="s">
        <v>5</v>
      </c>
      <c r="B1" s="3" t="s">
        <v>6</v>
      </c>
    </row>
    <row r="2" spans="1:3" x14ac:dyDescent="0.25">
      <c r="A2" s="7" t="s">
        <v>84</v>
      </c>
      <c r="B2" s="3" t="s">
        <v>85</v>
      </c>
    </row>
    <row r="3" spans="1:3" x14ac:dyDescent="0.25">
      <c r="A3" s="7" t="s">
        <v>15</v>
      </c>
      <c r="B3" s="3" t="s">
        <v>127</v>
      </c>
    </row>
    <row r="5" spans="1:3" x14ac:dyDescent="0.25">
      <c r="A5" s="7" t="s">
        <v>123</v>
      </c>
      <c r="B5" s="7" t="s">
        <v>0</v>
      </c>
      <c r="C5" s="3" t="s">
        <v>122</v>
      </c>
    </row>
    <row r="6" spans="1:3" x14ac:dyDescent="0.25">
      <c r="A6" s="8" t="s">
        <v>124</v>
      </c>
      <c r="B6" s="3"/>
      <c r="C6" s="3">
        <v>27914.55999999999</v>
      </c>
    </row>
    <row r="7" spans="1:3" x14ac:dyDescent="0.25">
      <c r="A7" s="8" t="s">
        <v>125</v>
      </c>
      <c r="B7" s="3"/>
      <c r="C7" s="3">
        <v>27914.55999999999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28"/>
  <sheetViews>
    <sheetView workbookViewId="0"/>
  </sheetViews>
  <sheetFormatPr baseColWidth="10" defaultColWidth="9.140625" defaultRowHeight="15.75" x14ac:dyDescent="0.25"/>
  <cols>
    <col min="1" max="1" width="42.5703125" bestFit="1" customWidth="1"/>
    <col min="2" max="2" width="12.28515625" bestFit="1" customWidth="1"/>
    <col min="3" max="3" width="7.42578125" bestFit="1" customWidth="1"/>
    <col min="4" max="4" width="9.140625" style="2" customWidth="1"/>
    <col min="5" max="16384" width="9.140625" style="2"/>
  </cols>
  <sheetData>
    <row r="1" spans="1:3" x14ac:dyDescent="0.25">
      <c r="A1" s="7" t="s">
        <v>121</v>
      </c>
      <c r="B1" s="6">
        <v>2023</v>
      </c>
    </row>
    <row r="2" spans="1:3" x14ac:dyDescent="0.25">
      <c r="A2" s="7" t="s">
        <v>5</v>
      </c>
      <c r="B2" s="3" t="s">
        <v>6</v>
      </c>
    </row>
    <row r="3" spans="1:3" x14ac:dyDescent="0.25">
      <c r="A3" s="7" t="s">
        <v>25</v>
      </c>
      <c r="B3" s="3" t="s">
        <v>26</v>
      </c>
    </row>
    <row r="4" spans="1:3" x14ac:dyDescent="0.25">
      <c r="A4" s="7" t="s">
        <v>84</v>
      </c>
      <c r="B4" s="3" t="s">
        <v>85</v>
      </c>
    </row>
    <row r="6" spans="1:3" x14ac:dyDescent="0.25">
      <c r="A6" s="3"/>
      <c r="B6" s="7" t="s">
        <v>77</v>
      </c>
      <c r="C6" s="3"/>
    </row>
    <row r="7" spans="1:3" x14ac:dyDescent="0.25">
      <c r="A7" s="7" t="s">
        <v>26</v>
      </c>
      <c r="B7" s="3" t="s">
        <v>122</v>
      </c>
      <c r="C7" s="3" t="s">
        <v>75</v>
      </c>
    </row>
    <row r="8" spans="1:3" x14ac:dyDescent="0.25">
      <c r="A8" s="3" t="s">
        <v>41</v>
      </c>
      <c r="B8" s="3">
        <v>6969.6</v>
      </c>
      <c r="C8" s="3">
        <v>121</v>
      </c>
    </row>
    <row r="9" spans="1:3" x14ac:dyDescent="0.25">
      <c r="A9" s="3" t="s">
        <v>43</v>
      </c>
      <c r="B9" s="3">
        <v>5952</v>
      </c>
      <c r="C9" s="3">
        <v>62</v>
      </c>
    </row>
    <row r="10" spans="1:3" x14ac:dyDescent="0.25">
      <c r="A10" s="3" t="s">
        <v>42</v>
      </c>
      <c r="B10" s="3">
        <v>5356.8</v>
      </c>
      <c r="C10" s="3">
        <v>62</v>
      </c>
    </row>
    <row r="11" spans="1:3" x14ac:dyDescent="0.25">
      <c r="A11" s="3" t="s">
        <v>35</v>
      </c>
      <c r="B11" s="3">
        <v>4761.6000000000004</v>
      </c>
      <c r="C11" s="3">
        <v>62</v>
      </c>
    </row>
    <row r="12" spans="1:3" x14ac:dyDescent="0.25">
      <c r="A12" s="3" t="s">
        <v>40</v>
      </c>
      <c r="B12" s="3">
        <v>3273.6</v>
      </c>
      <c r="C12" s="3">
        <v>31</v>
      </c>
    </row>
    <row r="13" spans="1:3" x14ac:dyDescent="0.25">
      <c r="A13" s="3" t="s">
        <v>73</v>
      </c>
      <c r="B13" s="3">
        <v>604.79999999999995</v>
      </c>
      <c r="C13" s="3">
        <v>9</v>
      </c>
    </row>
    <row r="14" spans="1:3" x14ac:dyDescent="0.25">
      <c r="A14" s="3" t="s">
        <v>63</v>
      </c>
      <c r="B14" s="3">
        <v>458.08000000000004</v>
      </c>
      <c r="C14" s="3">
        <v>195</v>
      </c>
    </row>
    <row r="15" spans="1:3" x14ac:dyDescent="0.25">
      <c r="A15" s="3" t="s">
        <v>69</v>
      </c>
      <c r="B15" s="3">
        <v>197.60000000000002</v>
      </c>
      <c r="C15" s="3">
        <v>95</v>
      </c>
    </row>
    <row r="16" spans="1:3" x14ac:dyDescent="0.25">
      <c r="A16" s="3" t="s">
        <v>64</v>
      </c>
      <c r="B16" s="3">
        <v>191.39999999999998</v>
      </c>
      <c r="C16" s="3">
        <v>220</v>
      </c>
    </row>
    <row r="17" spans="1:3" x14ac:dyDescent="0.25">
      <c r="A17" s="3" t="s">
        <v>67</v>
      </c>
      <c r="B17" s="3">
        <v>46.4</v>
      </c>
      <c r="C17" s="3">
        <v>5</v>
      </c>
    </row>
    <row r="18" spans="1:3" x14ac:dyDescent="0.25">
      <c r="A18" s="3" t="s">
        <v>59</v>
      </c>
      <c r="B18" s="3">
        <v>21.060000000000002</v>
      </c>
      <c r="C18" s="3">
        <v>13</v>
      </c>
    </row>
    <row r="19" spans="1:3" x14ac:dyDescent="0.25">
      <c r="A19" s="3" t="s">
        <v>68</v>
      </c>
      <c r="B19" s="3">
        <v>16.649999999999999</v>
      </c>
      <c r="C19" s="3">
        <v>1</v>
      </c>
    </row>
    <row r="20" spans="1:3" x14ac:dyDescent="0.25">
      <c r="A20" s="3" t="s">
        <v>61</v>
      </c>
      <c r="B20" s="3">
        <v>16.41</v>
      </c>
      <c r="C20" s="3">
        <v>1</v>
      </c>
    </row>
    <row r="21" spans="1:3" x14ac:dyDescent="0.25">
      <c r="A21" s="3" t="s">
        <v>70</v>
      </c>
      <c r="B21" s="3">
        <v>14.92</v>
      </c>
      <c r="C21" s="3">
        <v>2</v>
      </c>
    </row>
    <row r="22" spans="1:3" x14ac:dyDescent="0.25">
      <c r="A22" s="3" t="s">
        <v>60</v>
      </c>
      <c r="B22" s="3">
        <v>12.41</v>
      </c>
      <c r="C22" s="3">
        <v>1</v>
      </c>
    </row>
    <row r="23" spans="1:3" x14ac:dyDescent="0.25">
      <c r="A23" s="3" t="s">
        <v>71</v>
      </c>
      <c r="B23" s="3">
        <v>11.34</v>
      </c>
      <c r="C23" s="3">
        <v>2</v>
      </c>
    </row>
    <row r="24" spans="1:3" x14ac:dyDescent="0.25">
      <c r="A24" s="3" t="s">
        <v>65</v>
      </c>
      <c r="B24" s="3">
        <v>4.55</v>
      </c>
      <c r="C24" s="3">
        <v>35</v>
      </c>
    </row>
    <row r="25" spans="1:3" x14ac:dyDescent="0.25">
      <c r="A25" s="3" t="s">
        <v>66</v>
      </c>
      <c r="B25" s="3">
        <v>2.4</v>
      </c>
      <c r="C25" s="3">
        <v>4</v>
      </c>
    </row>
    <row r="26" spans="1:3" x14ac:dyDescent="0.25">
      <c r="A26" s="3" t="s">
        <v>62</v>
      </c>
      <c r="B26" s="3">
        <v>1.82</v>
      </c>
      <c r="C26" s="3">
        <v>7</v>
      </c>
    </row>
    <row r="27" spans="1:3" x14ac:dyDescent="0.25">
      <c r="A27" s="3" t="s">
        <v>72</v>
      </c>
      <c r="B27" s="3">
        <v>1.1200000000000001</v>
      </c>
      <c r="C27" s="3">
        <v>2</v>
      </c>
    </row>
    <row r="28" spans="1:3" x14ac:dyDescent="0.25">
      <c r="A28" s="3" t="s">
        <v>125</v>
      </c>
      <c r="B28" s="3">
        <v>27914.559999999998</v>
      </c>
      <c r="C28" s="3">
        <v>930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2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9.710937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121</v>
      </c>
      <c r="B1" s="6">
        <v>2023</v>
      </c>
    </row>
    <row r="2" spans="1:3" x14ac:dyDescent="0.25">
      <c r="A2" s="4" t="s">
        <v>5</v>
      </c>
      <c r="B2" s="2" t="s">
        <v>6</v>
      </c>
    </row>
    <row r="3" spans="1:3" x14ac:dyDescent="0.25">
      <c r="A3" s="4" t="s">
        <v>84</v>
      </c>
      <c r="B3" s="2" t="s">
        <v>85</v>
      </c>
    </row>
    <row r="5" spans="1:3" x14ac:dyDescent="0.25">
      <c r="A5" s="4" t="s">
        <v>88</v>
      </c>
      <c r="B5" s="4" t="s">
        <v>126</v>
      </c>
      <c r="C5" s="2" t="s">
        <v>122</v>
      </c>
    </row>
    <row r="6" spans="1:3" x14ac:dyDescent="0.25">
      <c r="A6" s="5">
        <v>10</v>
      </c>
      <c r="B6" s="2" t="s">
        <v>95</v>
      </c>
      <c r="C6" s="3">
        <v>8188.41</v>
      </c>
    </row>
    <row r="7" spans="1:3" x14ac:dyDescent="0.25">
      <c r="A7" s="5">
        <v>9</v>
      </c>
      <c r="B7" s="2" t="s">
        <v>100</v>
      </c>
      <c r="C7" s="3">
        <v>4922.8799999999992</v>
      </c>
    </row>
    <row r="8" spans="1:3" x14ac:dyDescent="0.25">
      <c r="A8" s="5">
        <v>11</v>
      </c>
      <c r="B8" s="2" t="s">
        <v>98</v>
      </c>
      <c r="C8" s="3">
        <v>4698.68</v>
      </c>
    </row>
    <row r="9" spans="1:3" x14ac:dyDescent="0.25">
      <c r="A9" s="5">
        <v>12</v>
      </c>
      <c r="B9" s="2" t="s">
        <v>96</v>
      </c>
      <c r="C9" s="3">
        <v>4262.1000000000004</v>
      </c>
    </row>
    <row r="10" spans="1:3" x14ac:dyDescent="0.25">
      <c r="A10" s="5">
        <v>14</v>
      </c>
      <c r="B10" s="2" t="s">
        <v>97</v>
      </c>
      <c r="C10" s="3">
        <v>4056.8899999999994</v>
      </c>
    </row>
    <row r="11" spans="1:3" x14ac:dyDescent="0.25">
      <c r="A11" s="5">
        <v>100041</v>
      </c>
      <c r="B11" s="2" t="s">
        <v>99</v>
      </c>
      <c r="C11" s="3">
        <v>1785.6</v>
      </c>
    </row>
    <row r="12" spans="1:3" x14ac:dyDescent="0.25">
      <c r="A12" s="5" t="s">
        <v>125</v>
      </c>
      <c r="B12" s="2"/>
      <c r="C12" s="3">
        <v>27914.559999999998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8" sqref="A18:XFD28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5.710937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74" style="2" customWidth="1"/>
    <col min="9" max="9" width="17.28515625" style="2" customWidth="1"/>
    <col min="10" max="10" width="45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33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3" width="11.140625" style="1" customWidth="1"/>
    <col min="34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5</v>
      </c>
      <c r="C1" s="2" t="s">
        <v>7</v>
      </c>
      <c r="D1" s="2" t="s">
        <v>12</v>
      </c>
      <c r="E1" s="2" t="s">
        <v>15</v>
      </c>
      <c r="F1" s="2" t="s">
        <v>18</v>
      </c>
      <c r="G1" s="2" t="s">
        <v>25</v>
      </c>
      <c r="H1" s="2" t="s">
        <v>27</v>
      </c>
      <c r="I1" s="2" t="s">
        <v>44</v>
      </c>
      <c r="J1" s="2" t="s">
        <v>58</v>
      </c>
      <c r="K1" s="3" t="s">
        <v>74</v>
      </c>
      <c r="L1" s="2" t="s">
        <v>75</v>
      </c>
      <c r="M1" s="2" t="s">
        <v>76</v>
      </c>
      <c r="N1" s="2" t="s">
        <v>78</v>
      </c>
      <c r="O1" s="3" t="s">
        <v>79</v>
      </c>
      <c r="P1" s="3" t="s">
        <v>80</v>
      </c>
      <c r="Q1" s="2" t="s">
        <v>81</v>
      </c>
      <c r="R1" s="2" t="s">
        <v>83</v>
      </c>
      <c r="S1" s="2" t="s">
        <v>84</v>
      </c>
      <c r="T1" s="2" t="s">
        <v>86</v>
      </c>
      <c r="U1" s="2" t="s">
        <v>87</v>
      </c>
      <c r="V1" s="2" t="s">
        <v>88</v>
      </c>
      <c r="W1" s="2" t="s">
        <v>89</v>
      </c>
      <c r="X1" s="2" t="s">
        <v>91</v>
      </c>
      <c r="Y1" s="2" t="s">
        <v>93</v>
      </c>
      <c r="Z1" s="2" t="s">
        <v>94</v>
      </c>
      <c r="AA1" s="2" t="s">
        <v>101</v>
      </c>
      <c r="AB1" s="2" t="s">
        <v>102</v>
      </c>
      <c r="AC1" s="2" t="s">
        <v>103</v>
      </c>
      <c r="AD1" s="2" t="s">
        <v>104</v>
      </c>
      <c r="AE1" s="2" t="s">
        <v>107</v>
      </c>
      <c r="AF1" s="2" t="s">
        <v>110</v>
      </c>
      <c r="AG1" s="1" t="s">
        <v>113</v>
      </c>
      <c r="AH1" s="1" t="s">
        <v>114</v>
      </c>
      <c r="AI1" s="2" t="s">
        <v>115</v>
      </c>
      <c r="AJ1" s="2" t="s">
        <v>117</v>
      </c>
      <c r="AK1" s="2" t="s">
        <v>119</v>
      </c>
      <c r="AL1" s="2" t="s">
        <v>120</v>
      </c>
      <c r="AM1" s="2" t="s">
        <v>121</v>
      </c>
    </row>
    <row r="2" spans="1:39" x14ac:dyDescent="0.25">
      <c r="A2" s="2" t="s">
        <v>1</v>
      </c>
      <c r="B2" s="2" t="s">
        <v>6</v>
      </c>
      <c r="C2" s="2" t="s">
        <v>8</v>
      </c>
      <c r="D2" s="2" t="s">
        <v>13</v>
      </c>
      <c r="E2" s="2" t="s">
        <v>16</v>
      </c>
      <c r="F2" s="2" t="s">
        <v>19</v>
      </c>
      <c r="G2" s="2" t="s">
        <v>26</v>
      </c>
      <c r="H2" s="2" t="s">
        <v>28</v>
      </c>
      <c r="I2" s="2" t="s">
        <v>45</v>
      </c>
      <c r="J2" s="2" t="s">
        <v>42</v>
      </c>
      <c r="K2" s="3">
        <v>86.4</v>
      </c>
      <c r="L2" s="2">
        <v>31</v>
      </c>
      <c r="M2" s="2" t="s">
        <v>77</v>
      </c>
      <c r="O2" s="3">
        <v>2678.4</v>
      </c>
      <c r="P2" s="3">
        <v>2678.4</v>
      </c>
      <c r="Q2" s="2" t="s">
        <v>82</v>
      </c>
      <c r="R2" s="2">
        <v>0</v>
      </c>
      <c r="S2" s="2" t="s">
        <v>85</v>
      </c>
      <c r="T2" s="2" t="s">
        <v>85</v>
      </c>
      <c r="V2" s="2">
        <v>10</v>
      </c>
      <c r="W2" s="2" t="s">
        <v>90</v>
      </c>
      <c r="X2" s="2" t="s">
        <v>92</v>
      </c>
      <c r="Y2" s="2" t="s">
        <v>77</v>
      </c>
      <c r="Z2" s="2" t="s">
        <v>95</v>
      </c>
      <c r="AA2" s="2" t="s">
        <v>77</v>
      </c>
      <c r="AD2" s="2" t="s">
        <v>105</v>
      </c>
      <c r="AE2" s="2" t="s">
        <v>108</v>
      </c>
      <c r="AF2" s="2" t="s">
        <v>111</v>
      </c>
      <c r="AG2" s="1">
        <v>44986</v>
      </c>
      <c r="AH2" s="1">
        <v>45016</v>
      </c>
      <c r="AI2" s="2" t="s">
        <v>116</v>
      </c>
      <c r="AJ2" s="2" t="s">
        <v>118</v>
      </c>
      <c r="AM2" s="2">
        <f t="shared" ref="AM2:AM17" si="0">YEAR(AG2)</f>
        <v>2023</v>
      </c>
    </row>
    <row r="3" spans="1:39" x14ac:dyDescent="0.25">
      <c r="A3" s="2" t="s">
        <v>1</v>
      </c>
      <c r="B3" s="2" t="s">
        <v>6</v>
      </c>
      <c r="C3" s="2" t="s">
        <v>8</v>
      </c>
      <c r="D3" s="2" t="s">
        <v>13</v>
      </c>
      <c r="E3" s="2" t="s">
        <v>16</v>
      </c>
      <c r="F3" s="2" t="s">
        <v>20</v>
      </c>
      <c r="G3" s="2" t="s">
        <v>26</v>
      </c>
      <c r="H3" s="2" t="s">
        <v>29</v>
      </c>
      <c r="I3" s="2" t="s">
        <v>46</v>
      </c>
      <c r="J3" s="2" t="s">
        <v>59</v>
      </c>
      <c r="K3" s="3">
        <v>1.62</v>
      </c>
      <c r="L3" s="2">
        <v>8</v>
      </c>
      <c r="M3" s="2" t="s">
        <v>77</v>
      </c>
      <c r="O3" s="3">
        <v>12.96</v>
      </c>
      <c r="P3" s="3">
        <v>12.96</v>
      </c>
      <c r="Q3" s="2" t="s">
        <v>82</v>
      </c>
      <c r="R3" s="2">
        <v>0</v>
      </c>
      <c r="S3" s="2" t="s">
        <v>85</v>
      </c>
      <c r="T3" s="2" t="s">
        <v>85</v>
      </c>
      <c r="V3" s="2">
        <v>10</v>
      </c>
      <c r="W3" s="2" t="s">
        <v>90</v>
      </c>
      <c r="X3" s="2" t="s">
        <v>92</v>
      </c>
      <c r="Y3" s="2" t="s">
        <v>77</v>
      </c>
      <c r="Z3" s="2" t="s">
        <v>95</v>
      </c>
      <c r="AA3" s="2" t="s">
        <v>77</v>
      </c>
      <c r="AD3" s="2" t="s">
        <v>105</v>
      </c>
      <c r="AE3" s="2" t="s">
        <v>108</v>
      </c>
      <c r="AF3" s="2" t="s">
        <v>111</v>
      </c>
      <c r="AG3" s="1">
        <v>44986</v>
      </c>
      <c r="AH3" s="1">
        <v>45016</v>
      </c>
      <c r="AI3" s="2" t="s">
        <v>116</v>
      </c>
      <c r="AJ3" s="2" t="s">
        <v>118</v>
      </c>
      <c r="AM3" s="2">
        <f t="shared" si="0"/>
        <v>2023</v>
      </c>
    </row>
    <row r="4" spans="1:39" x14ac:dyDescent="0.25">
      <c r="A4" s="2" t="s">
        <v>1</v>
      </c>
      <c r="B4" s="2" t="s">
        <v>6</v>
      </c>
      <c r="C4" s="2" t="s">
        <v>8</v>
      </c>
      <c r="D4" s="2" t="s">
        <v>13</v>
      </c>
      <c r="E4" s="2" t="s">
        <v>16</v>
      </c>
      <c r="F4" s="2" t="s">
        <v>21</v>
      </c>
      <c r="G4" s="2" t="s">
        <v>26</v>
      </c>
      <c r="H4" s="2" t="s">
        <v>30</v>
      </c>
      <c r="I4" s="2" t="s">
        <v>47</v>
      </c>
      <c r="J4" s="2" t="s">
        <v>60</v>
      </c>
      <c r="K4" s="3">
        <v>12.41</v>
      </c>
      <c r="L4" s="2">
        <v>1</v>
      </c>
      <c r="M4" s="2" t="s">
        <v>77</v>
      </c>
      <c r="O4" s="3">
        <v>12.41</v>
      </c>
      <c r="P4" s="3">
        <v>12.41</v>
      </c>
      <c r="Q4" s="2" t="s">
        <v>82</v>
      </c>
      <c r="R4" s="2">
        <v>0</v>
      </c>
      <c r="S4" s="2" t="s">
        <v>85</v>
      </c>
      <c r="T4" s="2" t="s">
        <v>85</v>
      </c>
      <c r="V4" s="2">
        <v>10</v>
      </c>
      <c r="W4" s="2" t="s">
        <v>90</v>
      </c>
      <c r="X4" s="2" t="s">
        <v>92</v>
      </c>
      <c r="Y4" s="2" t="s">
        <v>77</v>
      </c>
      <c r="Z4" s="2" t="s">
        <v>95</v>
      </c>
      <c r="AA4" s="2" t="s">
        <v>77</v>
      </c>
      <c r="AD4" s="2" t="s">
        <v>105</v>
      </c>
      <c r="AE4" s="2" t="s">
        <v>108</v>
      </c>
      <c r="AF4" s="2" t="s">
        <v>111</v>
      </c>
      <c r="AG4" s="1">
        <v>44986</v>
      </c>
      <c r="AH4" s="1">
        <v>45016</v>
      </c>
      <c r="AI4" s="2" t="s">
        <v>116</v>
      </c>
      <c r="AJ4" s="2" t="s">
        <v>118</v>
      </c>
      <c r="AM4" s="2">
        <f t="shared" si="0"/>
        <v>2023</v>
      </c>
    </row>
    <row r="5" spans="1:39" x14ac:dyDescent="0.25">
      <c r="A5" s="2" t="s">
        <v>1</v>
      </c>
      <c r="B5" s="2" t="s">
        <v>6</v>
      </c>
      <c r="C5" s="2" t="s">
        <v>8</v>
      </c>
      <c r="D5" s="2" t="s">
        <v>13</v>
      </c>
      <c r="E5" s="2" t="s">
        <v>16</v>
      </c>
      <c r="F5" s="2" t="s">
        <v>22</v>
      </c>
      <c r="G5" s="2" t="s">
        <v>26</v>
      </c>
      <c r="H5" s="2" t="s">
        <v>31</v>
      </c>
      <c r="I5" s="2" t="s">
        <v>48</v>
      </c>
      <c r="J5" s="2" t="s">
        <v>61</v>
      </c>
      <c r="K5" s="3">
        <v>16.41</v>
      </c>
      <c r="L5" s="2">
        <v>1</v>
      </c>
      <c r="M5" s="2" t="s">
        <v>77</v>
      </c>
      <c r="O5" s="3">
        <v>16.41</v>
      </c>
      <c r="P5" s="3">
        <v>16.41</v>
      </c>
      <c r="Q5" s="2" t="s">
        <v>82</v>
      </c>
      <c r="R5" s="2">
        <v>0</v>
      </c>
      <c r="S5" s="2" t="s">
        <v>85</v>
      </c>
      <c r="T5" s="2" t="s">
        <v>85</v>
      </c>
      <c r="V5" s="2">
        <v>10</v>
      </c>
      <c r="W5" s="2" t="s">
        <v>90</v>
      </c>
      <c r="X5" s="2" t="s">
        <v>92</v>
      </c>
      <c r="Y5" s="2" t="s">
        <v>77</v>
      </c>
      <c r="Z5" s="2" t="s">
        <v>95</v>
      </c>
      <c r="AA5" s="2" t="s">
        <v>77</v>
      </c>
      <c r="AD5" s="2" t="s">
        <v>105</v>
      </c>
      <c r="AE5" s="2" t="s">
        <v>108</v>
      </c>
      <c r="AF5" s="2" t="s">
        <v>111</v>
      </c>
      <c r="AG5" s="1">
        <v>44986</v>
      </c>
      <c r="AH5" s="1">
        <v>45016</v>
      </c>
      <c r="AI5" s="2" t="s">
        <v>116</v>
      </c>
      <c r="AJ5" s="2" t="s">
        <v>118</v>
      </c>
      <c r="AM5" s="2">
        <f t="shared" si="0"/>
        <v>2023</v>
      </c>
    </row>
    <row r="6" spans="1:39" x14ac:dyDescent="0.25">
      <c r="A6" s="2" t="s">
        <v>1</v>
      </c>
      <c r="B6" s="2" t="s">
        <v>6</v>
      </c>
      <c r="C6" s="2" t="s">
        <v>8</v>
      </c>
      <c r="D6" s="2" t="s">
        <v>13</v>
      </c>
      <c r="E6" s="2" t="s">
        <v>16</v>
      </c>
      <c r="F6" s="2" t="s">
        <v>23</v>
      </c>
      <c r="G6" s="2" t="s">
        <v>26</v>
      </c>
      <c r="H6" s="2" t="s">
        <v>32</v>
      </c>
      <c r="I6" s="2" t="s">
        <v>49</v>
      </c>
      <c r="J6" s="2" t="s">
        <v>62</v>
      </c>
      <c r="K6" s="3">
        <v>0.26</v>
      </c>
      <c r="L6" s="2">
        <v>7</v>
      </c>
      <c r="M6" s="2" t="s">
        <v>77</v>
      </c>
      <c r="O6" s="3">
        <v>1.82</v>
      </c>
      <c r="P6" s="3">
        <v>1.82</v>
      </c>
      <c r="Q6" s="2" t="s">
        <v>82</v>
      </c>
      <c r="R6" s="2">
        <v>0</v>
      </c>
      <c r="S6" s="2" t="s">
        <v>85</v>
      </c>
      <c r="T6" s="2" t="s">
        <v>85</v>
      </c>
      <c r="V6" s="2">
        <v>10</v>
      </c>
      <c r="W6" s="2" t="s">
        <v>90</v>
      </c>
      <c r="X6" s="2" t="s">
        <v>92</v>
      </c>
      <c r="Y6" s="2" t="s">
        <v>77</v>
      </c>
      <c r="Z6" s="2" t="s">
        <v>95</v>
      </c>
      <c r="AA6" s="2" t="s">
        <v>77</v>
      </c>
      <c r="AD6" s="2" t="s">
        <v>105</v>
      </c>
      <c r="AE6" s="2" t="s">
        <v>108</v>
      </c>
      <c r="AF6" s="2" t="s">
        <v>111</v>
      </c>
      <c r="AG6" s="1">
        <v>44986</v>
      </c>
      <c r="AH6" s="1">
        <v>45016</v>
      </c>
      <c r="AI6" s="2" t="s">
        <v>116</v>
      </c>
      <c r="AJ6" s="2" t="s">
        <v>118</v>
      </c>
      <c r="AM6" s="2">
        <f t="shared" si="0"/>
        <v>2023</v>
      </c>
    </row>
    <row r="7" spans="1:39" x14ac:dyDescent="0.25">
      <c r="A7" s="2" t="s">
        <v>1</v>
      </c>
      <c r="B7" s="2" t="s">
        <v>6</v>
      </c>
      <c r="C7" s="2" t="s">
        <v>8</v>
      </c>
      <c r="D7" s="2" t="s">
        <v>13</v>
      </c>
      <c r="E7" s="2" t="s">
        <v>16</v>
      </c>
      <c r="F7" s="2" t="s">
        <v>24</v>
      </c>
      <c r="G7" s="2" t="s">
        <v>26</v>
      </c>
      <c r="H7" s="2" t="s">
        <v>33</v>
      </c>
      <c r="I7" s="2" t="s">
        <v>50</v>
      </c>
      <c r="J7" s="2" t="s">
        <v>63</v>
      </c>
      <c r="K7" s="3">
        <v>2.4900000000000002</v>
      </c>
      <c r="L7" s="2">
        <v>63</v>
      </c>
      <c r="M7" s="2" t="s">
        <v>77</v>
      </c>
      <c r="O7" s="3">
        <v>156.87</v>
      </c>
      <c r="P7" s="3">
        <v>156.87</v>
      </c>
      <c r="Q7" s="2" t="s">
        <v>82</v>
      </c>
      <c r="R7" s="2">
        <v>0</v>
      </c>
      <c r="S7" s="2" t="s">
        <v>85</v>
      </c>
      <c r="T7" s="2" t="s">
        <v>85</v>
      </c>
      <c r="V7" s="2">
        <v>10</v>
      </c>
      <c r="W7" s="2" t="s">
        <v>90</v>
      </c>
      <c r="X7" s="2" t="s">
        <v>92</v>
      </c>
      <c r="Y7" s="2" t="s">
        <v>77</v>
      </c>
      <c r="Z7" s="2" t="s">
        <v>95</v>
      </c>
      <c r="AA7" s="2" t="s">
        <v>77</v>
      </c>
      <c r="AD7" s="2" t="s">
        <v>105</v>
      </c>
      <c r="AE7" s="2" t="s">
        <v>108</v>
      </c>
      <c r="AF7" s="2" t="s">
        <v>111</v>
      </c>
      <c r="AG7" s="1">
        <v>44986</v>
      </c>
      <c r="AH7" s="1">
        <v>45016</v>
      </c>
      <c r="AI7" s="2" t="s">
        <v>116</v>
      </c>
      <c r="AJ7" s="2" t="s">
        <v>118</v>
      </c>
      <c r="AM7" s="2">
        <f t="shared" si="0"/>
        <v>2023</v>
      </c>
    </row>
    <row r="8" spans="1:39" x14ac:dyDescent="0.25">
      <c r="A8" s="2" t="s">
        <v>2</v>
      </c>
      <c r="B8" s="2" t="s">
        <v>6</v>
      </c>
      <c r="C8" s="2" t="s">
        <v>9</v>
      </c>
      <c r="D8" s="2" t="s">
        <v>13</v>
      </c>
      <c r="E8" s="2" t="s">
        <v>16</v>
      </c>
      <c r="F8" s="2" t="s">
        <v>19</v>
      </c>
      <c r="G8" s="2" t="s">
        <v>26</v>
      </c>
      <c r="H8" s="2" t="s">
        <v>35</v>
      </c>
      <c r="I8" s="2" t="s">
        <v>52</v>
      </c>
      <c r="J8" s="2" t="s">
        <v>35</v>
      </c>
      <c r="K8" s="3">
        <v>76.8</v>
      </c>
      <c r="L8" s="2">
        <v>31</v>
      </c>
      <c r="M8" s="2" t="s">
        <v>77</v>
      </c>
      <c r="O8" s="3">
        <v>2380.8000000000002</v>
      </c>
      <c r="P8" s="3">
        <v>2380.8000000000002</v>
      </c>
      <c r="Q8" s="2" t="s">
        <v>82</v>
      </c>
      <c r="R8" s="2">
        <v>0</v>
      </c>
      <c r="S8" s="2" t="s">
        <v>85</v>
      </c>
      <c r="T8" s="2" t="s">
        <v>85</v>
      </c>
      <c r="V8" s="2">
        <v>10</v>
      </c>
      <c r="W8" s="2" t="s">
        <v>90</v>
      </c>
      <c r="X8" s="2" t="s">
        <v>92</v>
      </c>
      <c r="Y8" s="2" t="s">
        <v>77</v>
      </c>
      <c r="Z8" s="2" t="s">
        <v>95</v>
      </c>
      <c r="AA8" s="2" t="s">
        <v>77</v>
      </c>
      <c r="AD8" s="2" t="s">
        <v>105</v>
      </c>
      <c r="AE8" s="2" t="s">
        <v>108</v>
      </c>
      <c r="AF8" s="2" t="s">
        <v>111</v>
      </c>
      <c r="AG8" s="1">
        <v>44986</v>
      </c>
      <c r="AH8" s="1">
        <v>45016</v>
      </c>
      <c r="AI8" s="2" t="s">
        <v>116</v>
      </c>
      <c r="AJ8" s="2" t="s">
        <v>118</v>
      </c>
      <c r="AM8" s="2">
        <f t="shared" si="0"/>
        <v>2023</v>
      </c>
    </row>
    <row r="9" spans="1:39" x14ac:dyDescent="0.25">
      <c r="A9" s="2" t="s">
        <v>2</v>
      </c>
      <c r="B9" s="2" t="s">
        <v>6</v>
      </c>
      <c r="C9" s="2" t="s">
        <v>9</v>
      </c>
      <c r="D9" s="2" t="s">
        <v>13</v>
      </c>
      <c r="E9" s="2" t="s">
        <v>16</v>
      </c>
      <c r="F9" s="2" t="s">
        <v>20</v>
      </c>
      <c r="G9" s="2" t="s">
        <v>26</v>
      </c>
      <c r="H9" s="2" t="s">
        <v>36</v>
      </c>
      <c r="I9" s="2" t="s">
        <v>53</v>
      </c>
      <c r="J9" s="2" t="s">
        <v>65</v>
      </c>
      <c r="K9" s="3">
        <v>0.13</v>
      </c>
      <c r="L9" s="2">
        <v>29</v>
      </c>
      <c r="M9" s="2" t="s">
        <v>77</v>
      </c>
      <c r="O9" s="3">
        <v>3.77</v>
      </c>
      <c r="P9" s="3">
        <v>3.77</v>
      </c>
      <c r="Q9" s="2" t="s">
        <v>82</v>
      </c>
      <c r="R9" s="2">
        <v>0</v>
      </c>
      <c r="S9" s="2" t="s">
        <v>85</v>
      </c>
      <c r="T9" s="2" t="s">
        <v>85</v>
      </c>
      <c r="V9" s="2">
        <v>10</v>
      </c>
      <c r="W9" s="2" t="s">
        <v>90</v>
      </c>
      <c r="X9" s="2" t="s">
        <v>92</v>
      </c>
      <c r="Y9" s="2" t="s">
        <v>77</v>
      </c>
      <c r="Z9" s="2" t="s">
        <v>95</v>
      </c>
      <c r="AA9" s="2" t="s">
        <v>77</v>
      </c>
      <c r="AD9" s="2" t="s">
        <v>105</v>
      </c>
      <c r="AE9" s="2" t="s">
        <v>108</v>
      </c>
      <c r="AF9" s="2" t="s">
        <v>111</v>
      </c>
      <c r="AG9" s="1">
        <v>44986</v>
      </c>
      <c r="AH9" s="1">
        <v>45016</v>
      </c>
      <c r="AI9" s="2" t="s">
        <v>116</v>
      </c>
      <c r="AJ9" s="2" t="s">
        <v>118</v>
      </c>
      <c r="AM9" s="2">
        <f t="shared" si="0"/>
        <v>2023</v>
      </c>
    </row>
    <row r="10" spans="1:39" x14ac:dyDescent="0.25">
      <c r="A10" s="2" t="s">
        <v>2</v>
      </c>
      <c r="B10" s="2" t="s">
        <v>6</v>
      </c>
      <c r="C10" s="2" t="s">
        <v>9</v>
      </c>
      <c r="D10" s="2" t="s">
        <v>13</v>
      </c>
      <c r="E10" s="2" t="s">
        <v>16</v>
      </c>
      <c r="F10" s="2" t="s">
        <v>21</v>
      </c>
      <c r="G10" s="2" t="s">
        <v>26</v>
      </c>
      <c r="H10" s="2" t="s">
        <v>37</v>
      </c>
      <c r="I10" s="2" t="s">
        <v>54</v>
      </c>
      <c r="J10" s="2" t="s">
        <v>66</v>
      </c>
      <c r="K10" s="3">
        <v>0.6</v>
      </c>
      <c r="L10" s="2">
        <v>4</v>
      </c>
      <c r="M10" s="2" t="s">
        <v>77</v>
      </c>
      <c r="O10" s="3">
        <v>2.4</v>
      </c>
      <c r="P10" s="3">
        <v>2.4</v>
      </c>
      <c r="Q10" s="2" t="s">
        <v>82</v>
      </c>
      <c r="R10" s="2">
        <v>0</v>
      </c>
      <c r="S10" s="2" t="s">
        <v>85</v>
      </c>
      <c r="T10" s="2" t="s">
        <v>85</v>
      </c>
      <c r="V10" s="2">
        <v>10</v>
      </c>
      <c r="W10" s="2" t="s">
        <v>90</v>
      </c>
      <c r="X10" s="2" t="s">
        <v>92</v>
      </c>
      <c r="Y10" s="2" t="s">
        <v>77</v>
      </c>
      <c r="Z10" s="2" t="s">
        <v>95</v>
      </c>
      <c r="AA10" s="2" t="s">
        <v>77</v>
      </c>
      <c r="AD10" s="2" t="s">
        <v>105</v>
      </c>
      <c r="AE10" s="2" t="s">
        <v>108</v>
      </c>
      <c r="AF10" s="2" t="s">
        <v>111</v>
      </c>
      <c r="AG10" s="1">
        <v>44986</v>
      </c>
      <c r="AH10" s="1">
        <v>45016</v>
      </c>
      <c r="AI10" s="2" t="s">
        <v>116</v>
      </c>
      <c r="AJ10" s="2" t="s">
        <v>118</v>
      </c>
      <c r="AM10" s="2">
        <f t="shared" si="0"/>
        <v>2023</v>
      </c>
    </row>
    <row r="11" spans="1:39" x14ac:dyDescent="0.25">
      <c r="A11" s="2" t="s">
        <v>2</v>
      </c>
      <c r="B11" s="2" t="s">
        <v>6</v>
      </c>
      <c r="C11" s="2" t="s">
        <v>9</v>
      </c>
      <c r="D11" s="2" t="s">
        <v>13</v>
      </c>
      <c r="E11" s="2" t="s">
        <v>16</v>
      </c>
      <c r="F11" s="2" t="s">
        <v>22</v>
      </c>
      <c r="G11" s="2" t="s">
        <v>26</v>
      </c>
      <c r="H11" s="2" t="s">
        <v>33</v>
      </c>
      <c r="I11" s="2" t="s">
        <v>50</v>
      </c>
      <c r="J11" s="2" t="s">
        <v>63</v>
      </c>
      <c r="K11" s="3">
        <v>2.08</v>
      </c>
      <c r="L11" s="2">
        <v>67</v>
      </c>
      <c r="M11" s="2" t="s">
        <v>77</v>
      </c>
      <c r="O11" s="3">
        <v>139.36000000000001</v>
      </c>
      <c r="P11" s="3">
        <v>139.36000000000001</v>
      </c>
      <c r="Q11" s="2" t="s">
        <v>82</v>
      </c>
      <c r="R11" s="2">
        <v>0</v>
      </c>
      <c r="S11" s="2" t="s">
        <v>85</v>
      </c>
      <c r="T11" s="2" t="s">
        <v>85</v>
      </c>
      <c r="V11" s="2">
        <v>10</v>
      </c>
      <c r="W11" s="2" t="s">
        <v>90</v>
      </c>
      <c r="X11" s="2" t="s">
        <v>92</v>
      </c>
      <c r="Y11" s="2" t="s">
        <v>77</v>
      </c>
      <c r="Z11" s="2" t="s">
        <v>95</v>
      </c>
      <c r="AA11" s="2" t="s">
        <v>77</v>
      </c>
      <c r="AD11" s="2" t="s">
        <v>105</v>
      </c>
      <c r="AE11" s="2" t="s">
        <v>108</v>
      </c>
      <c r="AF11" s="2" t="s">
        <v>111</v>
      </c>
      <c r="AG11" s="1">
        <v>44986</v>
      </c>
      <c r="AH11" s="1">
        <v>45016</v>
      </c>
      <c r="AI11" s="2" t="s">
        <v>116</v>
      </c>
      <c r="AJ11" s="2" t="s">
        <v>118</v>
      </c>
      <c r="AM11" s="2">
        <f t="shared" si="0"/>
        <v>2023</v>
      </c>
    </row>
    <row r="12" spans="1:39" x14ac:dyDescent="0.25">
      <c r="A12" s="2" t="s">
        <v>2</v>
      </c>
      <c r="B12" s="2" t="s">
        <v>6</v>
      </c>
      <c r="C12" s="2" t="s">
        <v>9</v>
      </c>
      <c r="D12" s="2" t="s">
        <v>13</v>
      </c>
      <c r="E12" s="2" t="s">
        <v>16</v>
      </c>
      <c r="F12" s="2" t="s">
        <v>23</v>
      </c>
      <c r="G12" s="2" t="s">
        <v>26</v>
      </c>
      <c r="H12" s="2" t="s">
        <v>38</v>
      </c>
      <c r="I12" s="2" t="s">
        <v>55</v>
      </c>
      <c r="J12" s="2" t="s">
        <v>67</v>
      </c>
      <c r="K12" s="3">
        <v>9.2799999999999994</v>
      </c>
      <c r="L12" s="2">
        <v>5</v>
      </c>
      <c r="M12" s="2" t="s">
        <v>77</v>
      </c>
      <c r="O12" s="3">
        <v>46.4</v>
      </c>
      <c r="P12" s="3">
        <v>46.4</v>
      </c>
      <c r="Q12" s="2" t="s">
        <v>82</v>
      </c>
      <c r="R12" s="2">
        <v>0</v>
      </c>
      <c r="S12" s="2" t="s">
        <v>85</v>
      </c>
      <c r="T12" s="2" t="s">
        <v>85</v>
      </c>
      <c r="V12" s="2">
        <v>10</v>
      </c>
      <c r="W12" s="2" t="s">
        <v>90</v>
      </c>
      <c r="X12" s="2" t="s">
        <v>92</v>
      </c>
      <c r="Y12" s="2" t="s">
        <v>77</v>
      </c>
      <c r="Z12" s="2" t="s">
        <v>95</v>
      </c>
      <c r="AA12" s="2" t="s">
        <v>77</v>
      </c>
      <c r="AD12" s="2" t="s">
        <v>105</v>
      </c>
      <c r="AE12" s="2" t="s">
        <v>108</v>
      </c>
      <c r="AF12" s="2" t="s">
        <v>111</v>
      </c>
      <c r="AG12" s="1">
        <v>44986</v>
      </c>
      <c r="AH12" s="1">
        <v>45016</v>
      </c>
      <c r="AI12" s="2" t="s">
        <v>116</v>
      </c>
      <c r="AJ12" s="2" t="s">
        <v>118</v>
      </c>
      <c r="AM12" s="2">
        <f t="shared" si="0"/>
        <v>2023</v>
      </c>
    </row>
    <row r="13" spans="1:39" x14ac:dyDescent="0.25">
      <c r="A13" s="2" t="s">
        <v>2</v>
      </c>
      <c r="B13" s="2" t="s">
        <v>6</v>
      </c>
      <c r="C13" s="2" t="s">
        <v>9</v>
      </c>
      <c r="D13" s="2" t="s">
        <v>13</v>
      </c>
      <c r="E13" s="2" t="s">
        <v>16</v>
      </c>
      <c r="F13" s="2" t="s">
        <v>24</v>
      </c>
      <c r="G13" s="2" t="s">
        <v>26</v>
      </c>
      <c r="H13" s="2" t="s">
        <v>39</v>
      </c>
      <c r="I13" s="2" t="s">
        <v>56</v>
      </c>
      <c r="J13" s="2" t="s">
        <v>68</v>
      </c>
      <c r="K13" s="3">
        <v>16.649999999999999</v>
      </c>
      <c r="L13" s="2">
        <v>1</v>
      </c>
      <c r="M13" s="2" t="s">
        <v>77</v>
      </c>
      <c r="O13" s="3">
        <v>16.649999999999999</v>
      </c>
      <c r="P13" s="3">
        <v>16.649999999999999</v>
      </c>
      <c r="Q13" s="2" t="s">
        <v>82</v>
      </c>
      <c r="R13" s="2">
        <v>0</v>
      </c>
      <c r="S13" s="2" t="s">
        <v>85</v>
      </c>
      <c r="T13" s="2" t="s">
        <v>85</v>
      </c>
      <c r="V13" s="2">
        <v>10</v>
      </c>
      <c r="W13" s="2" t="s">
        <v>90</v>
      </c>
      <c r="X13" s="2" t="s">
        <v>92</v>
      </c>
      <c r="Y13" s="2" t="s">
        <v>77</v>
      </c>
      <c r="Z13" s="2" t="s">
        <v>95</v>
      </c>
      <c r="AA13" s="2" t="s">
        <v>77</v>
      </c>
      <c r="AD13" s="2" t="s">
        <v>105</v>
      </c>
      <c r="AE13" s="2" t="s">
        <v>108</v>
      </c>
      <c r="AF13" s="2" t="s">
        <v>111</v>
      </c>
      <c r="AG13" s="1">
        <v>44986</v>
      </c>
      <c r="AH13" s="1">
        <v>45016</v>
      </c>
      <c r="AI13" s="2" t="s">
        <v>116</v>
      </c>
      <c r="AJ13" s="2" t="s">
        <v>118</v>
      </c>
      <c r="AM13" s="2">
        <f t="shared" si="0"/>
        <v>2023</v>
      </c>
    </row>
    <row r="14" spans="1:39" x14ac:dyDescent="0.25">
      <c r="A14" s="2" t="s">
        <v>3</v>
      </c>
      <c r="B14" s="2" t="s">
        <v>6</v>
      </c>
      <c r="C14" s="2" t="s">
        <v>10</v>
      </c>
      <c r="D14" s="2" t="s">
        <v>14</v>
      </c>
      <c r="E14" s="2" t="s">
        <v>17</v>
      </c>
      <c r="F14" s="2" t="s">
        <v>19</v>
      </c>
      <c r="G14" s="2" t="s">
        <v>26</v>
      </c>
      <c r="H14" s="2" t="s">
        <v>40</v>
      </c>
      <c r="I14" s="2" t="s">
        <v>57</v>
      </c>
      <c r="J14" s="2" t="s">
        <v>40</v>
      </c>
      <c r="K14" s="3">
        <v>105.6</v>
      </c>
      <c r="L14" s="2">
        <v>31</v>
      </c>
      <c r="M14" s="2" t="s">
        <v>77</v>
      </c>
      <c r="O14" s="3">
        <v>3273.6</v>
      </c>
      <c r="P14" s="3">
        <v>3273.6</v>
      </c>
      <c r="Q14" s="2" t="s">
        <v>82</v>
      </c>
      <c r="R14" s="2">
        <v>0</v>
      </c>
      <c r="S14" s="2" t="s">
        <v>85</v>
      </c>
      <c r="T14" s="2" t="s">
        <v>85</v>
      </c>
      <c r="V14" s="2">
        <v>14</v>
      </c>
      <c r="W14" s="2" t="s">
        <v>90</v>
      </c>
      <c r="X14" s="2" t="s">
        <v>92</v>
      </c>
      <c r="Y14" s="2" t="s">
        <v>77</v>
      </c>
      <c r="Z14" s="2" t="s">
        <v>97</v>
      </c>
      <c r="AA14" s="2" t="s">
        <v>77</v>
      </c>
      <c r="AD14" s="2" t="s">
        <v>106</v>
      </c>
      <c r="AE14" s="2" t="s">
        <v>109</v>
      </c>
      <c r="AF14" s="2" t="s">
        <v>112</v>
      </c>
      <c r="AG14" s="1">
        <v>44986</v>
      </c>
      <c r="AH14" s="1">
        <v>45016</v>
      </c>
      <c r="AI14" s="2" t="s">
        <v>116</v>
      </c>
      <c r="AJ14" s="2" t="s">
        <v>118</v>
      </c>
      <c r="AM14" s="2">
        <f t="shared" si="0"/>
        <v>2023</v>
      </c>
    </row>
    <row r="15" spans="1:39" x14ac:dyDescent="0.25">
      <c r="A15" s="2" t="s">
        <v>3</v>
      </c>
      <c r="B15" s="2" t="s">
        <v>6</v>
      </c>
      <c r="C15" s="2" t="s">
        <v>10</v>
      </c>
      <c r="D15" s="2" t="s">
        <v>14</v>
      </c>
      <c r="E15" s="2" t="s">
        <v>17</v>
      </c>
      <c r="F15" s="2" t="s">
        <v>20</v>
      </c>
      <c r="G15" s="2" t="s">
        <v>26</v>
      </c>
      <c r="H15" s="2" t="s">
        <v>33</v>
      </c>
      <c r="I15" s="2" t="s">
        <v>50</v>
      </c>
      <c r="J15" s="2" t="s">
        <v>63</v>
      </c>
      <c r="K15" s="3">
        <v>2.4900000000000002</v>
      </c>
      <c r="L15" s="2">
        <v>65</v>
      </c>
      <c r="M15" s="2" t="s">
        <v>77</v>
      </c>
      <c r="O15" s="3">
        <v>161.85</v>
      </c>
      <c r="P15" s="3">
        <v>161.85</v>
      </c>
      <c r="Q15" s="2" t="s">
        <v>82</v>
      </c>
      <c r="R15" s="2">
        <v>0</v>
      </c>
      <c r="S15" s="2" t="s">
        <v>85</v>
      </c>
      <c r="T15" s="2" t="s">
        <v>85</v>
      </c>
      <c r="V15" s="2">
        <v>14</v>
      </c>
      <c r="W15" s="2" t="s">
        <v>90</v>
      </c>
      <c r="X15" s="2" t="s">
        <v>92</v>
      </c>
      <c r="Y15" s="2" t="s">
        <v>77</v>
      </c>
      <c r="Z15" s="2" t="s">
        <v>97</v>
      </c>
      <c r="AA15" s="2" t="s">
        <v>77</v>
      </c>
      <c r="AD15" s="2" t="s">
        <v>106</v>
      </c>
      <c r="AE15" s="2" t="s">
        <v>109</v>
      </c>
      <c r="AF15" s="2" t="s">
        <v>112</v>
      </c>
      <c r="AG15" s="1">
        <v>44986</v>
      </c>
      <c r="AH15" s="1">
        <v>45016</v>
      </c>
      <c r="AI15" s="2" t="s">
        <v>116</v>
      </c>
      <c r="AJ15" s="2" t="s">
        <v>118</v>
      </c>
      <c r="AM15" s="2">
        <f t="shared" si="0"/>
        <v>2023</v>
      </c>
    </row>
    <row r="16" spans="1:39" x14ac:dyDescent="0.25">
      <c r="A16" s="2" t="s">
        <v>4</v>
      </c>
      <c r="B16" s="2" t="s">
        <v>6</v>
      </c>
      <c r="C16" s="2" t="s">
        <v>11</v>
      </c>
      <c r="D16" s="2" t="s">
        <v>13</v>
      </c>
      <c r="E16" s="2" t="s">
        <v>16</v>
      </c>
      <c r="F16" s="2" t="s">
        <v>19</v>
      </c>
      <c r="G16" s="2" t="s">
        <v>26</v>
      </c>
      <c r="H16" s="2" t="s">
        <v>42</v>
      </c>
      <c r="I16" s="2" t="s">
        <v>45</v>
      </c>
      <c r="J16" s="2" t="s">
        <v>42</v>
      </c>
      <c r="K16" s="3">
        <v>86.4</v>
      </c>
      <c r="L16" s="2">
        <v>31</v>
      </c>
      <c r="M16" s="2" t="s">
        <v>77</v>
      </c>
      <c r="O16" s="3">
        <v>2678.4</v>
      </c>
      <c r="P16" s="3">
        <v>2678.4</v>
      </c>
      <c r="Q16" s="2" t="s">
        <v>82</v>
      </c>
      <c r="R16" s="2">
        <v>0</v>
      </c>
      <c r="S16" s="2" t="s">
        <v>85</v>
      </c>
      <c r="T16" s="2" t="s">
        <v>85</v>
      </c>
      <c r="V16" s="2">
        <v>10</v>
      </c>
      <c r="W16" s="2" t="s">
        <v>90</v>
      </c>
      <c r="X16" s="2" t="s">
        <v>92</v>
      </c>
      <c r="Y16" s="2" t="s">
        <v>77</v>
      </c>
      <c r="Z16" s="2" t="s">
        <v>95</v>
      </c>
      <c r="AA16" s="2" t="s">
        <v>77</v>
      </c>
      <c r="AD16" s="2" t="s">
        <v>105</v>
      </c>
      <c r="AE16" s="2" t="s">
        <v>108</v>
      </c>
      <c r="AF16" s="2" t="s">
        <v>111</v>
      </c>
      <c r="AG16" s="1">
        <v>44986</v>
      </c>
      <c r="AH16" s="1">
        <v>45016</v>
      </c>
      <c r="AI16" s="2" t="s">
        <v>116</v>
      </c>
      <c r="AJ16" s="2" t="s">
        <v>118</v>
      </c>
      <c r="AM16" s="2">
        <f t="shared" si="0"/>
        <v>2023</v>
      </c>
    </row>
    <row r="17" spans="1:39" x14ac:dyDescent="0.25">
      <c r="A17" s="2" t="s">
        <v>4</v>
      </c>
      <c r="B17" s="2" t="s">
        <v>6</v>
      </c>
      <c r="C17" s="2" t="s">
        <v>11</v>
      </c>
      <c r="D17" s="2" t="s">
        <v>13</v>
      </c>
      <c r="E17" s="2" t="s">
        <v>16</v>
      </c>
      <c r="F17" s="2" t="s">
        <v>20</v>
      </c>
      <c r="G17" s="2" t="s">
        <v>26</v>
      </c>
      <c r="H17" s="2" t="s">
        <v>34</v>
      </c>
      <c r="I17" s="2" t="s">
        <v>51</v>
      </c>
      <c r="J17" s="2" t="s">
        <v>64</v>
      </c>
      <c r="K17" s="3">
        <v>0.87</v>
      </c>
      <c r="L17" s="2">
        <v>48</v>
      </c>
      <c r="M17" s="2" t="s">
        <v>77</v>
      </c>
      <c r="O17" s="3">
        <v>41.76</v>
      </c>
      <c r="P17" s="3">
        <v>41.76</v>
      </c>
      <c r="Q17" s="2" t="s">
        <v>82</v>
      </c>
      <c r="R17" s="2">
        <v>0</v>
      </c>
      <c r="S17" s="2" t="s">
        <v>85</v>
      </c>
      <c r="T17" s="2" t="s">
        <v>85</v>
      </c>
      <c r="V17" s="2">
        <v>10</v>
      </c>
      <c r="W17" s="2" t="s">
        <v>90</v>
      </c>
      <c r="X17" s="2" t="s">
        <v>92</v>
      </c>
      <c r="Y17" s="2" t="s">
        <v>77</v>
      </c>
      <c r="Z17" s="2" t="s">
        <v>95</v>
      </c>
      <c r="AA17" s="2" t="s">
        <v>77</v>
      </c>
      <c r="AD17" s="2" t="s">
        <v>105</v>
      </c>
      <c r="AE17" s="2" t="s">
        <v>108</v>
      </c>
      <c r="AF17" s="2" t="s">
        <v>111</v>
      </c>
      <c r="AG17" s="1">
        <v>44986</v>
      </c>
      <c r="AH17" s="1">
        <v>45016</v>
      </c>
      <c r="AI17" s="2" t="s">
        <v>116</v>
      </c>
      <c r="AJ17" s="2" t="s">
        <v>118</v>
      </c>
      <c r="AM17" s="2">
        <f t="shared" si="0"/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2023-04-25T16:22:52Z</dcterms:modified>
  <cp:category/>
</cp:coreProperties>
</file>