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/>
  <mc:AlternateContent xmlns:mc="http://schemas.openxmlformats.org/markup-compatibility/2006">
    <mc:Choice Requires="x15">
      <x15ac:absPath xmlns:x15ac="http://schemas.microsoft.com/office/spreadsheetml/2010/11/ac" url="C:\Users\rolan\Downloads\"/>
    </mc:Choice>
  </mc:AlternateContent>
  <xr:revisionPtr revIDLastSave="0" documentId="13_ncr:1_{321EA322-B3E5-45BA-ACD5-3EADC5F7FDF7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Rechnungsauswertung" sheetId="2" r:id="rId1"/>
    <sheet name="Produktauswertung" sheetId="3" r:id="rId2"/>
    <sheet name="Kundenauswertung" sheetId="4" r:id="rId3"/>
    <sheet name="Rohdaten" sheetId="1" r:id="rId4"/>
  </sheets>
  <definedNames>
    <definedName name="_xlnm._FilterDatabase" localSheetId="3" hidden="1">Rohdaten!$A$1:$AL$1</definedName>
  </definedNames>
  <calcPr calcId="191029"/>
  <pivotCaches>
    <pivotCache cacheId="9" r:id="rId5"/>
    <pivotCache cacheId="16" r:id="rId6"/>
    <pivotCache cacheId="23" r:id="rId7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M51" i="1" l="1"/>
  <c r="AM50" i="1"/>
  <c r="AM49" i="1"/>
  <c r="AM48" i="1"/>
  <c r="AM47" i="1"/>
  <c r="AM46" i="1"/>
  <c r="AM45" i="1"/>
  <c r="AM44" i="1"/>
  <c r="AM43" i="1"/>
  <c r="AM42" i="1"/>
  <c r="AM41" i="1"/>
  <c r="AM40" i="1"/>
  <c r="AM39" i="1"/>
  <c r="AM38" i="1"/>
  <c r="AM37" i="1"/>
  <c r="AM36" i="1"/>
  <c r="AM35" i="1"/>
  <c r="AM34" i="1"/>
  <c r="AM33" i="1"/>
  <c r="AM32" i="1"/>
  <c r="AM31" i="1"/>
  <c r="AM30" i="1"/>
  <c r="AM29" i="1"/>
  <c r="AM28" i="1"/>
  <c r="AM27" i="1"/>
  <c r="AM26" i="1"/>
  <c r="AM25" i="1"/>
  <c r="AM24" i="1"/>
  <c r="AM23" i="1"/>
  <c r="AM22" i="1"/>
  <c r="AM21" i="1"/>
  <c r="AM20" i="1"/>
  <c r="AM19" i="1"/>
  <c r="AM18" i="1"/>
  <c r="AM17" i="1"/>
  <c r="AM16" i="1"/>
  <c r="AM15" i="1"/>
  <c r="AM14" i="1"/>
  <c r="AM13" i="1"/>
  <c r="AM12" i="1"/>
  <c r="AM11" i="1"/>
  <c r="AM10" i="1"/>
  <c r="AM9" i="1"/>
  <c r="AM8" i="1"/>
  <c r="AM7" i="1"/>
  <c r="AM6" i="1"/>
  <c r="AM5" i="1"/>
  <c r="AM4" i="1"/>
  <c r="AM3" i="1"/>
  <c r="AM2" i="1"/>
</calcChain>
</file>

<file path=xl/sharedStrings.xml><?xml version="1.0" encoding="utf-8"?>
<sst xmlns="http://schemas.openxmlformats.org/spreadsheetml/2006/main" count="1288" uniqueCount="202">
  <si>
    <t>Dokumentnummer</t>
  </si>
  <si>
    <t>RE-10689</t>
  </si>
  <si>
    <t>RE-10691</t>
  </si>
  <si>
    <t>RE-10719</t>
  </si>
  <si>
    <t>RE-10724</t>
  </si>
  <si>
    <t>RE-10725</t>
  </si>
  <si>
    <t>RE-10726</t>
  </si>
  <si>
    <t>RE-10728</t>
  </si>
  <si>
    <t>RE-10729</t>
  </si>
  <si>
    <t>RE-10730</t>
  </si>
  <si>
    <t>RE-10731</t>
  </si>
  <si>
    <t>RE-10733</t>
  </si>
  <si>
    <t>RE-10734</t>
  </si>
  <si>
    <t>RE-10735</t>
  </si>
  <si>
    <t>Dokumenttyp</t>
  </si>
  <si>
    <t>Rechnung</t>
  </si>
  <si>
    <t>Titel</t>
  </si>
  <si>
    <t>Brügger*Albert*27.1.1935*m</t>
  </si>
  <si>
    <t>Dübi*Fritz*13.7.1949*m</t>
  </si>
  <si>
    <t>Krieg*Martin*13.8.1946*m</t>
  </si>
  <si>
    <t>Bätscher*Elfriede*28.1.1937*w</t>
  </si>
  <si>
    <t>Abubaker*Idriss*1.7.1956*m</t>
  </si>
  <si>
    <t>Breuleux*Vera*30.07.1939*w</t>
  </si>
  <si>
    <t>Sylvia*Graf*20.5.1955*w</t>
  </si>
  <si>
    <t>Hoffmann*Inge*3.11.1942*w</t>
  </si>
  <si>
    <t>Keller*Ingrid*3.5.1946*w</t>
  </si>
  <si>
    <t>Daniel*Schläppi*29.08.1948*m</t>
  </si>
  <si>
    <t>Strasser*Simone*24.8.1936*w</t>
  </si>
  <si>
    <t>Wettstein*Hanspeter*21.5.1943*m</t>
  </si>
  <si>
    <t>Klara*Gehrig*25.06.1931*w</t>
  </si>
  <si>
    <t>Projekt</t>
  </si>
  <si>
    <t>7601003001303</t>
  </si>
  <si>
    <t>7601003000382</t>
  </si>
  <si>
    <t>7601003019377</t>
  </si>
  <si>
    <t>7601003000498</t>
  </si>
  <si>
    <t>7601003004137</t>
  </si>
  <si>
    <t>7601003002041</t>
  </si>
  <si>
    <t>7601003000924</t>
  </si>
  <si>
    <t>7601003002775</t>
  </si>
  <si>
    <t>Status</t>
  </si>
  <si>
    <t>Offen</t>
  </si>
  <si>
    <t>Positionsnummer</t>
  </si>
  <si>
    <t>1</t>
  </si>
  <si>
    <t>2</t>
  </si>
  <si>
    <t>3</t>
  </si>
  <si>
    <t>4</t>
  </si>
  <si>
    <t>5</t>
  </si>
  <si>
    <t>6</t>
  </si>
  <si>
    <t>Positionstyp</t>
  </si>
  <si>
    <t>Produkt</t>
  </si>
  <si>
    <t>Beschreibung</t>
  </si>
  <si>
    <t>Pflegestufe 5 Produktcode: PF-5</t>
  </si>
  <si>
    <t>Stoma-Material Produktcode: 29.01.01.00.1 Uro-Stoma oder Colo-Stoma CHF 378.00 pro Monat</t>
  </si>
  <si>
    <t>Fixierplaster 2.5x2.5 Produktcode: 35.01.09.03.1</t>
  </si>
  <si>
    <t>Omniflush Produktcode: 03.07.03.03.1</t>
  </si>
  <si>
    <t>TEgaderm Pad für PICC Produktcode: 35.05.10.01.1</t>
  </si>
  <si>
    <t>Verband-Set Produktcode: 99.30.04.01.1</t>
  </si>
  <si>
    <t>O2-Konzentrator Produktcode: 14.10.20.00.2</t>
  </si>
  <si>
    <t>Wegwerfspritze mit Kanüle Produktcode: 03.07.10.15.1</t>
  </si>
  <si>
    <t>Tupfer 5x5 Produktcode: 35.01.01.01.1</t>
  </si>
  <si>
    <t>Fixierplaster Mepore 2.5x2.5 Produktcode: 35.01.09.03.1</t>
  </si>
  <si>
    <t>Pflegestufe 7 Produktcode: PF-7</t>
  </si>
  <si>
    <t>Comburtest Produktcode: 21.04.10.00.1</t>
  </si>
  <si>
    <t>Urin-/Sekret-Beinbeutel, mit Ablauf, unsteril Produktcode: 15.14.03.00.1</t>
  </si>
  <si>
    <t>Inko Total Produktcode: 15.01.03.00.1</t>
  </si>
  <si>
    <t>Pflegestufe 11 Produktcode: PF-11</t>
  </si>
  <si>
    <t>Blockerspritze Produktcode: 15.13.11.00.1 fürDK Ballon-Pflege</t>
  </si>
  <si>
    <t>Inko Mittel Produktcode: 15.01.01.00.1</t>
  </si>
  <si>
    <t>Inko Schwer Produktcode: 15.01.02.00.1</t>
  </si>
  <si>
    <t>Pflegestufe 8</t>
  </si>
  <si>
    <t>Pflegestufe 5</t>
  </si>
  <si>
    <t>Pflegestufe 6 Produktcode: PF-6</t>
  </si>
  <si>
    <t>Pflegestufe 11</t>
  </si>
  <si>
    <t>Pflegestufe 6</t>
  </si>
  <si>
    <t>Pflegestufe 9 Produktcode: PF-9</t>
  </si>
  <si>
    <t>Aquacel 5x5 Produktcode: 35.05.07.01.1</t>
  </si>
  <si>
    <t>Schaumverband 5x5 Produktcode: 35.05.03.01.1</t>
  </si>
  <si>
    <t>Opsite Folie 5x10 Produktcode: 35.05.10.12.1</t>
  </si>
  <si>
    <t>Pflegestufe 10</t>
  </si>
  <si>
    <t>Pflegestufe 8 Produktcode: PF-8</t>
  </si>
  <si>
    <t>Haltebänder für Urinbeutel Produktcode: 15.14.99.02.1</t>
  </si>
  <si>
    <t>Halterung Bett, Urinbeutel Produktcode: 15.15.99.01.1</t>
  </si>
  <si>
    <t>Produktcode</t>
  </si>
  <si>
    <t>PF-5</t>
  </si>
  <si>
    <t>29.01.01.00.1</t>
  </si>
  <si>
    <t>35.01.09.03.1</t>
  </si>
  <si>
    <t>03.07.03.03.1</t>
  </si>
  <si>
    <t>35.05.10.01.1</t>
  </si>
  <si>
    <t>99.30.04.01.1</t>
  </si>
  <si>
    <t>14.10.20.00.2</t>
  </si>
  <si>
    <t>03.07.10.15.1</t>
  </si>
  <si>
    <t>35.01.01.01.1</t>
  </si>
  <si>
    <t>PF-7</t>
  </si>
  <si>
    <t>21.04.10.00.1</t>
  </si>
  <si>
    <t>15.14.03.00.1</t>
  </si>
  <si>
    <t>15.01.03.00.1</t>
  </si>
  <si>
    <t>PF-11</t>
  </si>
  <si>
    <t>15.13.11.00.1</t>
  </si>
  <si>
    <t>15.01.01.00.1</t>
  </si>
  <si>
    <t>15.01.02.00.1</t>
  </si>
  <si>
    <t>PF-8</t>
  </si>
  <si>
    <t>PF-6</t>
  </si>
  <si>
    <t>PF-9</t>
  </si>
  <si>
    <t>35.05.07.01.1</t>
  </si>
  <si>
    <t>35.05.03.01.1</t>
  </si>
  <si>
    <t>35.05.10.12.1</t>
  </si>
  <si>
    <t>PF-10</t>
  </si>
  <si>
    <t>15.14.99.02.1</t>
  </si>
  <si>
    <t>15.15.99.01.1</t>
  </si>
  <si>
    <t>Produktname</t>
  </si>
  <si>
    <t>Stoma-Material</t>
  </si>
  <si>
    <t>Fixierplaster Mepore 2.5x2.5</t>
  </si>
  <si>
    <t>Omniflush</t>
  </si>
  <si>
    <t>TEgaderm Pad für PICC</t>
  </si>
  <si>
    <t>Verband-Set</t>
  </si>
  <si>
    <t>O2-Konzentrator</t>
  </si>
  <si>
    <t>Wegwerfspritze mit Kanüle</t>
  </si>
  <si>
    <t>Tupfer 5x5</t>
  </si>
  <si>
    <t>Pflegestufe 7</t>
  </si>
  <si>
    <t>Comburtest</t>
  </si>
  <si>
    <t>Urin-/Sekret-Beinbeutel, mit Ablauf, unsteril</t>
  </si>
  <si>
    <t>Inko Total</t>
  </si>
  <si>
    <t>Blockerspritze</t>
  </si>
  <si>
    <t>Inko Mittel</t>
  </si>
  <si>
    <t>Inko Schwer</t>
  </si>
  <si>
    <t>Pflegestufe 9</t>
  </si>
  <si>
    <t>Aquacel 5x5</t>
  </si>
  <si>
    <t>Schaumverband 5x5</t>
  </si>
  <si>
    <t>Opsite Folie 5x10</t>
  </si>
  <si>
    <t>Haltebänder für Urinbeutel</t>
  </si>
  <si>
    <t>Halterung Bett, Urinbeutel</t>
  </si>
  <si>
    <t>Einzelpreis</t>
  </si>
  <si>
    <t>Menge</t>
  </si>
  <si>
    <t>Einheit</t>
  </si>
  <si>
    <t/>
  </si>
  <si>
    <t>Rabatt auf Position (%)</t>
  </si>
  <si>
    <t>Total auf Position Netto</t>
  </si>
  <si>
    <t>Total auf Position Brutto</t>
  </si>
  <si>
    <t>Mehrwertsteuer Einstellung</t>
  </si>
  <si>
    <t>Netto</t>
  </si>
  <si>
    <t>Mehrwertsteuersatz auf Position (%)</t>
  </si>
  <si>
    <t>Währung</t>
  </si>
  <si>
    <t>CHF</t>
  </si>
  <si>
    <t>Stammwährung</t>
  </si>
  <si>
    <t>Währungskurs in Stammwährung</t>
  </si>
  <si>
    <t>Kontaktnummer</t>
  </si>
  <si>
    <t>Kontakttyp</t>
  </si>
  <si>
    <t>Firma</t>
  </si>
  <si>
    <t>Kategorie</t>
  </si>
  <si>
    <t>Versicherer</t>
  </si>
  <si>
    <t>Branche</t>
  </si>
  <si>
    <t>Firma oder Nachname</t>
  </si>
  <si>
    <t>Assura Versicherung</t>
  </si>
  <si>
    <t>KPT Versicherung</t>
  </si>
  <si>
    <t>Philos Groupe Mutuel</t>
  </si>
  <si>
    <t>CSS Versicherungen</t>
  </si>
  <si>
    <t>Avenir Groupe M.</t>
  </si>
  <si>
    <t>Visana AG</t>
  </si>
  <si>
    <t>Swica</t>
  </si>
  <si>
    <t>EGK Versicherung</t>
  </si>
  <si>
    <t>Helsana Versicherung</t>
  </si>
  <si>
    <t>Vorname</t>
  </si>
  <si>
    <t>Zusatzkontakt Nachname</t>
  </si>
  <si>
    <t>Zusatzkontakt Vorname</t>
  </si>
  <si>
    <t>Adresse</t>
  </si>
  <si>
    <t>Case Postale 9</t>
  </si>
  <si>
    <t>Postfach</t>
  </si>
  <si>
    <t>Tribschenstrasse 21 PF 2550</t>
  </si>
  <si>
    <t>Rue des Cèdres 5, Postfach,</t>
  </si>
  <si>
    <t>Römerstrasse 38</t>
  </si>
  <si>
    <t>Bahnhofstr. 2</t>
  </si>
  <si>
    <t>Worblaufenstr. 200</t>
  </si>
  <si>
    <t>PLZ</t>
  </si>
  <si>
    <t>1052</t>
  </si>
  <si>
    <t>3001</t>
  </si>
  <si>
    <t>6002</t>
  </si>
  <si>
    <t>1919</t>
  </si>
  <si>
    <t>8401</t>
  </si>
  <si>
    <t>4242</t>
  </si>
  <si>
    <t>3048</t>
  </si>
  <si>
    <t>Ort</t>
  </si>
  <si>
    <t>LeMont-sur-Lausanne</t>
  </si>
  <si>
    <t>Bern</t>
  </si>
  <si>
    <t>Luzern</t>
  </si>
  <si>
    <t>Martigny</t>
  </si>
  <si>
    <t>Winterthur</t>
  </si>
  <si>
    <t>Laufen</t>
  </si>
  <si>
    <t>Worblaufen</t>
  </si>
  <si>
    <t>Datum</t>
  </si>
  <si>
    <t>Frist</t>
  </si>
  <si>
    <t>Ansprechpartner Nachname</t>
  </si>
  <si>
    <t>Kuhny</t>
  </si>
  <si>
    <t>Ansprechpartner Vorname</t>
  </si>
  <si>
    <t>Roland</t>
  </si>
  <si>
    <t>Verkäufer Nachname</t>
  </si>
  <si>
    <t>Verkäufer Vorname</t>
  </si>
  <si>
    <t>Jahr</t>
  </si>
  <si>
    <t>Summe</t>
  </si>
  <si>
    <t>Zeitraum</t>
  </si>
  <si>
    <t>2023</t>
  </si>
  <si>
    <t>Gesamtsumme</t>
  </si>
  <si>
    <t>Kontaktname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</si>
</sst>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3" x14ac:knownFonts="1">
    <font>
      <sz val="10"/>
      <color theme="1"/>
      <name val="Arial"/>
      <family val="2"/>
    </font>
    <font>
      <sz val="12"/>
      <color theme="1"/>
      <name val="Calibri"/>
      <family val="2"/>
    </font>
    <font>
      <sz val="12"/>
      <color theme="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14" fontId="1" fillId="0" borderId="0" xfId="0" applyNumberFormat="1" applyFont="1"/>
    <xf numFmtId="0" fontId="1" fillId="0" borderId="0" xfId="0" applyFont="1"/>
    <xf numFmtId="4" fontId="1" fillId="0" borderId="0" xfId="0" applyNumberFormat="1" applyFont="1"/>
    <xf numFmtId="0" fontId="2" fillId="0" borderId="0" xfId="0" pivotButton="1" applyFont="1"/>
    <xf numFmtId="0" fontId="2" fillId="0" borderId="0" xfId="0" applyFont="1"/>
    <xf numFmtId="49" fontId="2" fillId="0" borderId="0" xfId="0" applyNumberFormat="1" applyFont="1"/>
    <xf numFmtId="4" fontId="2" fillId="0" borderId="0" xfId="0" applyNumberFormat="1" applyFont="1"/>
    <xf numFmtId="1" fontId="2" fillId="0" borderId="0" xfId="0" applyNumberFormat="1" applyFont="1" applyAlignment="1">
      <alignment horizontal="left"/>
    </xf>
    <xf numFmtId="4" fontId="2" fillId="0" borderId="0" xfId="0" pivotButton="1" applyNumberFormat="1" applyFont="1"/>
    <xf numFmtId="4" fontId="2" fillId="0" borderId="0" xfId="0" applyNumberFormat="1" applyFont="1" applyAlignment="1">
      <alignment horizontal="left"/>
    </xf>
  </cellXfs>
  <cellStyles count="1">
    <cellStyle name="Standard" xfId="0" builtinId="0"/>
  </cellStyles>
  <dxfs count="12">
    <dxf>
      <font>
        <sz val="12"/>
        <name val="Calibri"/>
      </font>
      <numFmt numFmtId="4" formatCode="#,##0.00"/>
    </dxf>
    <dxf>
      <font>
        <sz val="12"/>
        <name val="Calibri"/>
      </font>
      <numFmt numFmtId="4" formatCode="#,##0.00"/>
    </dxf>
    <dxf>
      <font>
        <sz val="12"/>
        <name val="Calibri"/>
      </font>
      <numFmt numFmtId="1" formatCode="0"/>
    </dxf>
    <dxf>
      <font>
        <sz val="12"/>
        <name val="Calibri"/>
      </font>
    </dxf>
    <dxf>
      <font>
        <sz val="12"/>
        <name val="Calibri"/>
      </font>
      <numFmt numFmtId="1" formatCode="0"/>
    </dxf>
    <dxf>
      <font>
        <sz val="12"/>
        <name val="Calibri"/>
      </font>
      <numFmt numFmtId="1" formatCode="0"/>
    </dxf>
    <dxf>
      <font>
        <sz val="12"/>
        <name val="Calibri"/>
      </font>
    </dxf>
    <dxf>
      <font>
        <sz val="12"/>
        <name val="Calibri"/>
      </font>
      <numFmt numFmtId="1" formatCode="0"/>
    </dxf>
    <dxf>
      <font>
        <sz val="12"/>
        <name val="Calibri"/>
      </font>
      <numFmt numFmtId="4" formatCode="#,##0.00"/>
    </dxf>
    <dxf>
      <font>
        <sz val="12"/>
        <name val="Calibri"/>
      </font>
      <numFmt numFmtId="4" formatCode="#,##0.00"/>
    </dxf>
    <dxf>
      <font>
        <b/>
      </font>
    </dxf>
    <dxf>
      <font>
        <color rgb="FFFFFFFF"/>
      </font>
      <fill>
        <patternFill>
          <bgColor rgb="FF006400"/>
        </patternFill>
      </fill>
    </dxf>
  </dxfs>
  <tableStyles count="1" defaultTableStyle="TableStyleMedium9" defaultPivotStyle="PivotStyleLight16">
    <tableStyle name="default" table="0" count="2" xr9:uid="{00000000-0011-0000-FFFF-FFFF00000000}">
      <tableStyleElement type="headerRow" dxfId="11"/>
      <tableStyleElement type="totalRow" dxfId="1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11" Type="http://schemas.openxmlformats.org/officeDocument/2006/relationships/calcChain" Target="calcChain.xml"/><Relationship Id="rId5" Type="http://schemas.openxmlformats.org/officeDocument/2006/relationships/pivotCacheDefinition" Target="pivotCache/pivotCacheDefinition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Roland Kuhny" refreshedDate="45084.555697685188" createdVersion="3" refreshedVersion="8" recordCount="53" xr:uid="{00000000-000A-0000-FFFF-FFFF03000000}">
  <cacheSource type="worksheet">
    <worksheetSource ref="A1:AM51" sheet="Rohdaten"/>
  </cacheSource>
  <cacheFields count="39">
    <cacheField name="Dokumentnummer" numFmtId="0">
      <sharedItems/>
    </cacheField>
    <cacheField name="Dokumenttyp" numFmtId="0">
      <sharedItems count="1">
        <s v="Rechnung"/>
      </sharedItems>
    </cacheField>
    <cacheField name="Titel" numFmtId="0">
      <sharedItems/>
    </cacheField>
    <cacheField name="Projekt" numFmtId="0">
      <sharedItems/>
    </cacheField>
    <cacheField name="Status" numFmtId="0">
      <sharedItems/>
    </cacheField>
    <cacheField name="Positionsnummer" numFmtId="0">
      <sharedItems/>
    </cacheField>
    <cacheField name="Positionstyp" numFmtId="0">
      <sharedItems/>
    </cacheField>
    <cacheField name="Beschreibung" numFmtId="0">
      <sharedItems/>
    </cacheField>
    <cacheField name="Produktcode" numFmtId="0">
      <sharedItems/>
    </cacheField>
    <cacheField name="Produktname" numFmtId="0">
      <sharedItems/>
    </cacheField>
    <cacheField name="Einzelpreis" numFmtId="4">
      <sharedItems containsSemiMixedTypes="0" containsString="0" containsNumber="1" minValue="0.13" maxValue="105.6"/>
    </cacheField>
    <cacheField name="Menge" numFmtId="0">
      <sharedItems containsSemiMixedTypes="0" containsString="0" containsNumber="1" containsInteger="1" minValue="1" maxValue="71"/>
    </cacheField>
    <cacheField name="Einheit" numFmtId="0">
      <sharedItems/>
    </cacheField>
    <cacheField name="Rabatt auf Position (%)" numFmtId="0">
      <sharedItems containsNonDate="0" containsString="0" containsBlank="1"/>
    </cacheField>
    <cacheField name="Total auf Position Netto" numFmtId="4">
      <sharedItems containsSemiMixedTypes="0" containsString="0" containsNumber="1" minValue="0.26" maxValue="3273.6"/>
    </cacheField>
    <cacheField name="Total auf Position Brutto" numFmtId="4">
      <sharedItems containsSemiMixedTypes="0" containsString="0" containsNumber="1" minValue="0.26" maxValue="3273.6"/>
    </cacheField>
    <cacheField name="Mehrwertsteuer Einstellung" numFmtId="0">
      <sharedItems/>
    </cacheField>
    <cacheField name="Mehrwertsteuersatz auf Position (%)" numFmtId="0">
      <sharedItems containsSemiMixedTypes="0" containsString="0" containsNumber="1" containsInteger="1" minValue="0" maxValue="0"/>
    </cacheField>
    <cacheField name="Währung" numFmtId="0">
      <sharedItems count="1">
        <s v="CHF"/>
      </sharedItems>
    </cacheField>
    <cacheField name="Stammwährung" numFmtId="0">
      <sharedItems/>
    </cacheField>
    <cacheField name="Währungskurs in Stammwährung" numFmtId="0">
      <sharedItems containsNonDate="0" containsString="0" containsBlank="1"/>
    </cacheField>
    <cacheField name="Kontaktnummer" numFmtId="0">
      <sharedItems containsSemiMixedTypes="0" containsString="0" containsNumber="1" containsInteger="1" minValue="2" maxValue="100069" count="9">
        <n v="7"/>
        <n v="12"/>
        <n v="100069"/>
        <n v="14"/>
        <n v="100059"/>
        <n v="2"/>
        <n v="100041"/>
        <n v="9"/>
        <n v="11"/>
      </sharedItems>
    </cacheField>
    <cacheField name="Kontakttyp" numFmtId="0">
      <sharedItems/>
    </cacheField>
    <cacheField name="Kategorie" numFmtId="0">
      <sharedItems/>
    </cacheField>
    <cacheField name="Branche" numFmtId="0">
      <sharedItems/>
    </cacheField>
    <cacheField name="Firma oder Nachname" numFmtId="0">
      <sharedItems count="9">
        <s v="Assura Versicherung"/>
        <s v="KPT Versicherung"/>
        <s v="Philos Groupe Mutuel"/>
        <s v="CSS Versicherungen"/>
        <s v="Avenir Groupe M."/>
        <s v="Visana AG"/>
        <s v="Swica"/>
        <s v="EGK Versicherung"/>
        <s v="Helsana Versicherung"/>
      </sharedItems>
    </cacheField>
    <cacheField name="Vorname" numFmtId="0">
      <sharedItems/>
    </cacheField>
    <cacheField name="Zusatzkontakt Nachname" numFmtId="0">
      <sharedItems containsNonDate="0" containsString="0" containsBlank="1"/>
    </cacheField>
    <cacheField name="Zusatzkontakt Vorname" numFmtId="0">
      <sharedItems containsNonDate="0" containsString="0" containsBlank="1"/>
    </cacheField>
    <cacheField name="Adresse" numFmtId="0">
      <sharedItems containsBlank="1"/>
    </cacheField>
    <cacheField name="PLZ" numFmtId="0">
      <sharedItems containsBlank="1"/>
    </cacheField>
    <cacheField name="Ort" numFmtId="0">
      <sharedItems containsBlank="1"/>
    </cacheField>
    <cacheField name="Datum" numFmtId="14">
      <sharedItems containsSemiMixedTypes="0" containsNonDate="0" containsDate="1" containsString="0" minDate="2023-05-31T00:00:00" maxDate="2023-06-01T00:00:00"/>
    </cacheField>
    <cacheField name="Frist" numFmtId="14">
      <sharedItems containsSemiMixedTypes="0" containsNonDate="0" containsDate="1" containsString="0" minDate="2023-06-04T00:00:00" maxDate="2023-07-03T00:00:00"/>
    </cacheField>
    <cacheField name="Ansprechpartner Nachname" numFmtId="0">
      <sharedItems/>
    </cacheField>
    <cacheField name="Ansprechpartner Vorname" numFmtId="0">
      <sharedItems/>
    </cacheField>
    <cacheField name="Verkäufer Nachname" numFmtId="0">
      <sharedItems containsNonDate="0" containsString="0" containsBlank="1"/>
    </cacheField>
    <cacheField name="Verkäufer Vorname" numFmtId="0">
      <sharedItems containsNonDate="0" containsString="0" containsBlank="1"/>
    </cacheField>
    <cacheField name="Jahr" numFmtId="0">
      <sharedItems containsString="0" containsBlank="1" containsNumber="1" containsInteger="1" minValue="2023" maxValue="2023" count="2">
        <n v="2023"/>
        <m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Roland Kuhny" refreshedDate="45084.555697800926" createdVersion="3" refreshedVersion="8" recordCount="53" xr:uid="{00000000-000A-0000-FFFF-FFFF02000000}">
  <cacheSource type="worksheet">
    <worksheetSource ref="A1:AM51" sheet="Rohdaten"/>
  </cacheSource>
  <cacheFields count="39">
    <cacheField name="Dokumentnummer" numFmtId="0">
      <sharedItems/>
    </cacheField>
    <cacheField name="Dokumenttyp" numFmtId="0">
      <sharedItems count="1">
        <s v="Rechnung"/>
      </sharedItems>
    </cacheField>
    <cacheField name="Titel" numFmtId="0">
      <sharedItems/>
    </cacheField>
    <cacheField name="Projekt" numFmtId="0">
      <sharedItems/>
    </cacheField>
    <cacheField name="Status" numFmtId="0">
      <sharedItems/>
    </cacheField>
    <cacheField name="Positionsnummer" numFmtId="0">
      <sharedItems/>
    </cacheField>
    <cacheField name="Positionstyp" numFmtId="0">
      <sharedItems count="1">
        <s v="Produkt"/>
      </sharedItems>
    </cacheField>
    <cacheField name="Beschreibung" numFmtId="0">
      <sharedItems/>
    </cacheField>
    <cacheField name="Produktcode" numFmtId="0">
      <sharedItems/>
    </cacheField>
    <cacheField name="Produktname" numFmtId="0">
      <sharedItems count="26">
        <s v="Pflegestufe 5"/>
        <s v="Stoma-Material"/>
        <s v="Fixierplaster Mepore 2.5x2.5"/>
        <s v="Omniflush"/>
        <s v="TEgaderm Pad für PICC"/>
        <s v="Verband-Set"/>
        <s v="O2-Konzentrator"/>
        <s v="Wegwerfspritze mit Kanüle"/>
        <s v="Tupfer 5x5"/>
        <s v="Pflegestufe 7"/>
        <s v="Comburtest"/>
        <s v="Urin-/Sekret-Beinbeutel, mit Ablauf, unsteril"/>
        <s v="Inko Total"/>
        <s v="Pflegestufe 11"/>
        <s v="Blockerspritze"/>
        <s v="Inko Mittel"/>
        <s v="Inko Schwer"/>
        <s v="Pflegestufe 8"/>
        <s v="Pflegestufe 6"/>
        <s v="Pflegestufe 9"/>
        <s v="Aquacel 5x5"/>
        <s v="Schaumverband 5x5"/>
        <s v="Opsite Folie 5x10"/>
        <s v="Pflegestufe 10"/>
        <s v="Haltebänder für Urinbeutel"/>
        <s v="Halterung Bett, Urinbeutel"/>
      </sharedItems>
    </cacheField>
    <cacheField name="Einzelpreis" numFmtId="4">
      <sharedItems containsSemiMixedTypes="0" containsString="0" containsNumber="1" minValue="0.13" maxValue="105.6"/>
    </cacheField>
    <cacheField name="Menge" numFmtId="0">
      <sharedItems containsSemiMixedTypes="0" containsString="0" containsNumber="1" containsInteger="1" minValue="1" maxValue="71"/>
    </cacheField>
    <cacheField name="Einheit" numFmtId="0">
      <sharedItems/>
    </cacheField>
    <cacheField name="Rabatt auf Position (%)" numFmtId="0">
      <sharedItems containsNonDate="0" containsString="0" containsBlank="1"/>
    </cacheField>
    <cacheField name="Total auf Position Netto" numFmtId="4">
      <sharedItems containsSemiMixedTypes="0" containsString="0" containsNumber="1" minValue="0.26" maxValue="3273.6"/>
    </cacheField>
    <cacheField name="Total auf Position Brutto" numFmtId="4">
      <sharedItems containsSemiMixedTypes="0" containsString="0" containsNumber="1" minValue="0.26" maxValue="3273.6"/>
    </cacheField>
    <cacheField name="Mehrwertsteuer Einstellung" numFmtId="0">
      <sharedItems/>
    </cacheField>
    <cacheField name="Mehrwertsteuersatz auf Position (%)" numFmtId="0">
      <sharedItems containsSemiMixedTypes="0" containsString="0" containsNumber="1" containsInteger="1" minValue="0" maxValue="0"/>
    </cacheField>
    <cacheField name="Währung" numFmtId="0">
      <sharedItems count="1">
        <s v="CHF"/>
      </sharedItems>
    </cacheField>
    <cacheField name="Stammwährung" numFmtId="0">
      <sharedItems/>
    </cacheField>
    <cacheField name="Währungskurs in Stammwährung" numFmtId="0">
      <sharedItems containsNonDate="0" containsString="0" containsBlank="1"/>
    </cacheField>
    <cacheField name="Kontaktnummer" numFmtId="0">
      <sharedItems containsSemiMixedTypes="0" containsString="0" containsNumber="1" containsInteger="1" minValue="2" maxValue="100069"/>
    </cacheField>
    <cacheField name="Kontakttyp" numFmtId="0">
      <sharedItems/>
    </cacheField>
    <cacheField name="Kategorie" numFmtId="0">
      <sharedItems/>
    </cacheField>
    <cacheField name="Branche" numFmtId="0">
      <sharedItems/>
    </cacheField>
    <cacheField name="Firma oder Nachname" numFmtId="0">
      <sharedItems/>
    </cacheField>
    <cacheField name="Vorname" numFmtId="0">
      <sharedItems/>
    </cacheField>
    <cacheField name="Zusatzkontakt Nachname" numFmtId="0">
      <sharedItems containsNonDate="0" containsString="0" containsBlank="1"/>
    </cacheField>
    <cacheField name="Zusatzkontakt Vorname" numFmtId="0">
      <sharedItems containsNonDate="0" containsString="0" containsBlank="1"/>
    </cacheField>
    <cacheField name="Adresse" numFmtId="0">
      <sharedItems containsBlank="1"/>
    </cacheField>
    <cacheField name="PLZ" numFmtId="0">
      <sharedItems containsBlank="1"/>
    </cacheField>
    <cacheField name="Ort" numFmtId="0">
      <sharedItems containsBlank="1"/>
    </cacheField>
    <cacheField name="Datum" numFmtId="14">
      <sharedItems containsSemiMixedTypes="0" containsNonDate="0" containsDate="1" containsString="0" minDate="2023-05-31T00:00:00" maxDate="2023-06-01T00:00:00"/>
    </cacheField>
    <cacheField name="Frist" numFmtId="14">
      <sharedItems containsSemiMixedTypes="0" containsNonDate="0" containsDate="1" containsString="0" minDate="2023-06-04T00:00:00" maxDate="2023-07-03T00:00:00"/>
    </cacheField>
    <cacheField name="Ansprechpartner Nachname" numFmtId="0">
      <sharedItems/>
    </cacheField>
    <cacheField name="Ansprechpartner Vorname" numFmtId="0">
      <sharedItems/>
    </cacheField>
    <cacheField name="Verkäufer Nachname" numFmtId="0">
      <sharedItems containsNonDate="0" containsString="0" containsBlank="1"/>
    </cacheField>
    <cacheField name="Verkäufer Vorname" numFmtId="0">
      <sharedItems containsNonDate="0" containsString="0" containsBlank="1"/>
    </cacheField>
    <cacheField name="Jahr" numFmtId="0">
      <sharedItems containsString="0" containsBlank="1" containsNumber="1" containsInteger="1" minValue="2023" maxValue="2023" count="2">
        <n v="2023"/>
        <m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Roland Kuhny" refreshedDate="45084.555698032411" createdVersion="3" refreshedVersion="8" recordCount="53" xr:uid="{00000000-000A-0000-FFFF-FFFF01000000}">
  <cacheSource type="worksheet">
    <worksheetSource ref="A1:AM51" sheet="Rohdaten"/>
  </cacheSource>
  <cacheFields count="41">
    <cacheField name="Dokumentnummer" numFmtId="0">
      <sharedItems count="14">
        <s v="RE-10689"/>
        <s v="RE-10691"/>
        <s v="RE-10719"/>
        <s v="RE-10724"/>
        <s v="RE-10725"/>
        <s v="RE-10726"/>
        <s v="RE-10727"/>
        <s v="RE-10728"/>
        <s v="RE-10729"/>
        <s v="RE-10730"/>
        <s v="RE-10731"/>
        <s v="RE-10733"/>
        <s v="RE-10734"/>
        <s v="RE-10735"/>
      </sharedItems>
    </cacheField>
    <cacheField name="Dokumenttyp" numFmtId="0">
      <sharedItems count="1">
        <s v="Rechnung"/>
      </sharedItems>
    </cacheField>
    <cacheField name="Titel" numFmtId="0">
      <sharedItems/>
    </cacheField>
    <cacheField name="Projekt" numFmtId="0">
      <sharedItems/>
    </cacheField>
    <cacheField name="Status" numFmtId="0">
      <sharedItems count="1">
        <s v="Offen"/>
      </sharedItems>
    </cacheField>
    <cacheField name="Positionsnummer" numFmtId="0">
      <sharedItems/>
    </cacheField>
    <cacheField name="Positionstyp" numFmtId="0">
      <sharedItems/>
    </cacheField>
    <cacheField name="Beschreibung" numFmtId="0">
      <sharedItems/>
    </cacheField>
    <cacheField name="Produktcode" numFmtId="0">
      <sharedItems/>
    </cacheField>
    <cacheField name="Produktname" numFmtId="0">
      <sharedItems/>
    </cacheField>
    <cacheField name="Einzelpreis" numFmtId="4">
      <sharedItems containsSemiMixedTypes="0" containsString="0" containsNumber="1" minValue="0.13" maxValue="105.6"/>
    </cacheField>
    <cacheField name="Menge" numFmtId="0">
      <sharedItems containsSemiMixedTypes="0" containsString="0" containsNumber="1" containsInteger="1" minValue="1" maxValue="71"/>
    </cacheField>
    <cacheField name="Einheit" numFmtId="0">
      <sharedItems/>
    </cacheField>
    <cacheField name="Rabatt auf Position (%)" numFmtId="0">
      <sharedItems containsNonDate="0" containsString="0" containsBlank="1"/>
    </cacheField>
    <cacheField name="Total auf Position Netto" numFmtId="4">
      <sharedItems containsSemiMixedTypes="0" containsString="0" containsNumber="1" minValue="0.26" maxValue="3273.6"/>
    </cacheField>
    <cacheField name="Total auf Position Brutto" numFmtId="4">
      <sharedItems containsSemiMixedTypes="0" containsString="0" containsNumber="1" minValue="0.26" maxValue="3273.6"/>
    </cacheField>
    <cacheField name="Mehrwertsteuer Einstellung" numFmtId="0">
      <sharedItems/>
    </cacheField>
    <cacheField name="Mehrwertsteuersatz auf Position (%)" numFmtId="0">
      <sharedItems containsSemiMixedTypes="0" containsString="0" containsNumber="1" containsInteger="1" minValue="0" maxValue="0"/>
    </cacheField>
    <cacheField name="Währung" numFmtId="0">
      <sharedItems count="1">
        <s v="CHF"/>
      </sharedItems>
    </cacheField>
    <cacheField name="Stammwährung" numFmtId="0">
      <sharedItems/>
    </cacheField>
    <cacheField name="Währungskurs in Stammwährung" numFmtId="0">
      <sharedItems containsNonDate="0" containsString="0" containsBlank="1"/>
    </cacheField>
    <cacheField name="Kontaktnummer" numFmtId="0">
      <sharedItems containsSemiMixedTypes="0" containsString="0" containsNumber="1" containsInteger="1" minValue="2" maxValue="100069"/>
    </cacheField>
    <cacheField name="Kontakttyp" numFmtId="0">
      <sharedItems/>
    </cacheField>
    <cacheField name="Kategorie" numFmtId="0">
      <sharedItems/>
    </cacheField>
    <cacheField name="Branche" numFmtId="0">
      <sharedItems/>
    </cacheField>
    <cacheField name="Firma oder Nachname" numFmtId="0">
      <sharedItems/>
    </cacheField>
    <cacheField name="Vorname" numFmtId="0">
      <sharedItems/>
    </cacheField>
    <cacheField name="Zusatzkontakt Nachname" numFmtId="0">
      <sharedItems containsNonDate="0" containsString="0" containsBlank="1"/>
    </cacheField>
    <cacheField name="Zusatzkontakt Vorname" numFmtId="0">
      <sharedItems containsNonDate="0" containsString="0" containsBlank="1"/>
    </cacheField>
    <cacheField name="Adresse" numFmtId="0">
      <sharedItems containsBlank="1"/>
    </cacheField>
    <cacheField name="PLZ" numFmtId="0">
      <sharedItems containsBlank="1"/>
    </cacheField>
    <cacheField name="Ort" numFmtId="0">
      <sharedItems containsBlank="1"/>
    </cacheField>
    <cacheField name="Datum" numFmtId="14">
      <sharedItems containsSemiMixedTypes="0" containsNonDate="0" containsDate="1" containsString="0" minDate="2023-05-31T00:00:00" maxDate="2023-06-01T00:00:00" count="1">
        <d v="2023-05-31T00:00:00"/>
      </sharedItems>
      <fieldGroup par="40" base="32">
        <rangePr autoStart="0" autoEnd="0" groupBy="months" startDate="1990-01-01T00:00:00" endDate="2100-12-31T00:00:00"/>
        <groupItems count="14">
          <s v="&lt;01.01.1990"/>
          <s v="Jan"/>
          <s v="Feb"/>
          <s v="Mär"/>
          <s v="Apr"/>
          <s v="Mai"/>
          <s v="Jun"/>
          <s v="Jul"/>
          <s v="Aug"/>
          <s v="Sep"/>
          <s v="Okt"/>
          <s v="Nov"/>
          <s v="Dez"/>
          <s v="&gt;31.12.2100"/>
        </groupItems>
      </fieldGroup>
    </cacheField>
    <cacheField name="Frist" numFmtId="14">
      <sharedItems containsSemiMixedTypes="0" containsNonDate="0" containsDate="1" containsString="0" minDate="2023-06-04T00:00:00" maxDate="2023-07-03T00:00:00"/>
    </cacheField>
    <cacheField name="Ansprechpartner Nachname" numFmtId="0">
      <sharedItems/>
    </cacheField>
    <cacheField name="Ansprechpartner Vorname" numFmtId="0">
      <sharedItems/>
    </cacheField>
    <cacheField name="Verkäufer Nachname" numFmtId="0">
      <sharedItems containsNonDate="0" containsString="0" containsBlank="1"/>
    </cacheField>
    <cacheField name="Verkäufer Vorname" numFmtId="0">
      <sharedItems containsNonDate="0" containsString="0" containsBlank="1"/>
    </cacheField>
    <cacheField name="Jahr" numFmtId="0">
      <sharedItems containsSemiMixedTypes="0" containsString="0" containsNumber="1" containsInteger="1" minValue="2023" maxValue="2023"/>
    </cacheField>
    <cacheField name="Quarters" numFmtId="0" databaseField="0">
      <fieldGroup base="32">
        <rangePr groupBy="quarters" startDate="2023-05-31T00:00:00" endDate="2023-06-01T00:00:00"/>
        <groupItems count="6">
          <s v="&lt;31.05.2023"/>
          <s v="Qrtl1"/>
          <s v="Qrtl2"/>
          <s v="Qrtl3"/>
          <s v="Qrtl4"/>
          <s v="&gt;01.06.2023"/>
        </groupItems>
      </fieldGroup>
    </cacheField>
    <cacheField name="Years" numFmtId="0" databaseField="0">
      <fieldGroup base="32">
        <rangePr groupBy="years" startDate="2023-05-31T00:00:00" endDate="2023-06-01T00:00:00"/>
        <groupItems count="3">
          <s v="&lt;31.05.2023"/>
          <s v="2023"/>
          <s v="&gt;01.06.2023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3">
  <r>
    <s v="RE-10689"/>
    <x v="0"/>
    <s v="Brügger*Albert*27.1.1935*m"/>
    <s v="7601003001303"/>
    <s v="Offen"/>
    <s v="1"/>
    <s v="Produkt"/>
    <s v="Pflegestufe 5 Produktcode: PF-5"/>
    <s v="PF-5"/>
    <s v="Pflegestufe 5"/>
    <n v="48"/>
    <n v="5"/>
    <s v=""/>
    <m/>
    <n v="240"/>
    <n v="240"/>
    <s v="Netto"/>
    <n v="0"/>
    <x v="0"/>
    <s v="CHF"/>
    <m/>
    <x v="0"/>
    <s v="Firma"/>
    <s v="Versicherer"/>
    <s v=""/>
    <x v="0"/>
    <s v=""/>
    <m/>
    <m/>
    <s v="Case Postale 9"/>
    <s v="1052"/>
    <s v="LeMont-sur-Lausanne"/>
    <d v="2023-05-31T00:00:00"/>
    <d v="2023-06-04T00:00:00"/>
    <s v="Kuhny"/>
    <s v="Roland"/>
    <m/>
    <m/>
    <x v="0"/>
  </r>
  <r>
    <s v="RE-10689"/>
    <x v="0"/>
    <s v="Brügger*Albert*27.1.1935*m"/>
    <s v="7601003001303"/>
    <s v="Offen"/>
    <s v="2"/>
    <s v="Produkt"/>
    <s v="Stoma-Material Produktcode: 29.01.01.00.1 Uro-Stoma oder Colo-Stoma CHF 378.00 pro Monat"/>
    <s v="29.01.01.00.1"/>
    <s v="Stoma-Material"/>
    <n v="62.15"/>
    <n v="1"/>
    <s v=""/>
    <m/>
    <n v="62.15"/>
    <n v="62.15"/>
    <s v="Netto"/>
    <n v="0"/>
    <x v="0"/>
    <s v="CHF"/>
    <m/>
    <x v="0"/>
    <s v="Firma"/>
    <s v="Versicherer"/>
    <s v=""/>
    <x v="0"/>
    <s v=""/>
    <m/>
    <m/>
    <s v="Case Postale 9"/>
    <s v="1052"/>
    <s v="LeMont-sur-Lausanne"/>
    <d v="2023-05-31T00:00:00"/>
    <d v="2023-06-04T00:00:00"/>
    <s v="Kuhny"/>
    <s v="Roland"/>
    <m/>
    <m/>
    <x v="0"/>
  </r>
  <r>
    <s v="RE-10689"/>
    <x v="0"/>
    <s v="Brügger*Albert*27.1.1935*m"/>
    <s v="7601003001303"/>
    <s v="Offen"/>
    <s v="3"/>
    <s v="Produkt"/>
    <s v="Fixierplaster 2.5x2.5 Produktcode: 35.01.09.03.1"/>
    <s v="35.01.09.03.1"/>
    <s v="Fixierplaster Mepore 2.5x2.5"/>
    <n v="0.6"/>
    <n v="2"/>
    <s v=""/>
    <m/>
    <n v="1.2"/>
    <n v="1.2"/>
    <s v="Netto"/>
    <n v="0"/>
    <x v="0"/>
    <s v="CHF"/>
    <m/>
    <x v="0"/>
    <s v="Firma"/>
    <s v="Versicherer"/>
    <s v=""/>
    <x v="0"/>
    <s v=""/>
    <m/>
    <m/>
    <s v="Case Postale 9"/>
    <s v="1052"/>
    <s v="LeMont-sur-Lausanne"/>
    <d v="2023-05-31T00:00:00"/>
    <d v="2023-06-04T00:00:00"/>
    <s v="Kuhny"/>
    <s v="Roland"/>
    <m/>
    <m/>
    <x v="0"/>
  </r>
  <r>
    <s v="RE-10689"/>
    <x v="0"/>
    <s v="Brügger*Albert*27.1.1935*m"/>
    <s v="7601003001303"/>
    <s v="Offen"/>
    <s v="4"/>
    <s v="Produkt"/>
    <s v="Omniflush Produktcode: 03.07.03.03.1"/>
    <s v="03.07.03.03.1"/>
    <s v="Omniflush"/>
    <n v="1.27"/>
    <n v="1"/>
    <s v=""/>
    <m/>
    <n v="1.27"/>
    <n v="1.27"/>
    <s v="Netto"/>
    <n v="0"/>
    <x v="0"/>
    <s v="CHF"/>
    <m/>
    <x v="0"/>
    <s v="Firma"/>
    <s v="Versicherer"/>
    <s v=""/>
    <x v="0"/>
    <s v=""/>
    <m/>
    <m/>
    <s v="Case Postale 9"/>
    <s v="1052"/>
    <s v="LeMont-sur-Lausanne"/>
    <d v="2023-05-31T00:00:00"/>
    <d v="2023-06-04T00:00:00"/>
    <s v="Kuhny"/>
    <s v="Roland"/>
    <m/>
    <m/>
    <x v="0"/>
  </r>
  <r>
    <s v="RE-10689"/>
    <x v="0"/>
    <s v="Brügger*Albert*27.1.1935*m"/>
    <s v="7601003001303"/>
    <s v="Offen"/>
    <s v="5"/>
    <s v="Produkt"/>
    <s v="TEgaderm Pad für PICC Produktcode: 35.05.10.01.1"/>
    <s v="35.05.10.01.1"/>
    <s v="TEgaderm Pad für PICC"/>
    <n v="0.98"/>
    <n v="1"/>
    <s v=""/>
    <m/>
    <n v="0.98"/>
    <n v="0.98"/>
    <s v="Netto"/>
    <n v="0"/>
    <x v="0"/>
    <s v="CHF"/>
    <m/>
    <x v="0"/>
    <s v="Firma"/>
    <s v="Versicherer"/>
    <s v=""/>
    <x v="0"/>
    <s v=""/>
    <m/>
    <m/>
    <s v="Case Postale 9"/>
    <s v="1052"/>
    <s v="LeMont-sur-Lausanne"/>
    <d v="2023-05-31T00:00:00"/>
    <d v="2023-06-04T00:00:00"/>
    <s v="Kuhny"/>
    <s v="Roland"/>
    <m/>
    <m/>
    <x v="0"/>
  </r>
  <r>
    <s v="RE-10689"/>
    <x v="0"/>
    <s v="Brügger*Albert*27.1.1935*m"/>
    <s v="7601003001303"/>
    <s v="Offen"/>
    <s v="6"/>
    <s v="Produkt"/>
    <s v="Verband-Set Produktcode: 99.30.04.01.1"/>
    <s v="99.30.04.01.1"/>
    <s v="Verband-Set"/>
    <n v="2.2999999999999998"/>
    <n v="1"/>
    <s v=""/>
    <m/>
    <n v="2.2999999999999998"/>
    <n v="2.2999999999999998"/>
    <s v="Netto"/>
    <n v="0"/>
    <x v="0"/>
    <s v="CHF"/>
    <m/>
    <x v="0"/>
    <s v="Firma"/>
    <s v="Versicherer"/>
    <s v=""/>
    <x v="0"/>
    <s v=""/>
    <m/>
    <m/>
    <s v="Case Postale 9"/>
    <s v="1052"/>
    <s v="LeMont-sur-Lausanne"/>
    <d v="2023-05-31T00:00:00"/>
    <d v="2023-06-04T00:00:00"/>
    <s v="Kuhny"/>
    <s v="Roland"/>
    <m/>
    <m/>
    <x v="0"/>
  </r>
  <r>
    <s v="RE-10691"/>
    <x v="0"/>
    <s v="Dübi*Fritz*13.7.1949*m"/>
    <s v="7601003000382"/>
    <s v="Offen"/>
    <s v="1"/>
    <s v="Produkt"/>
    <s v="O2-Konzentrator Produktcode: 14.10.20.00.2"/>
    <s v="14.10.20.00.2"/>
    <s v="O2-Konzentrator"/>
    <n v="1.37"/>
    <n v="23"/>
    <s v=""/>
    <m/>
    <n v="31.51"/>
    <n v="31.51"/>
    <s v="Netto"/>
    <n v="0"/>
    <x v="0"/>
    <s v="CHF"/>
    <m/>
    <x v="1"/>
    <s v="Firma"/>
    <s v="Versicherer"/>
    <s v=""/>
    <x v="1"/>
    <s v=""/>
    <m/>
    <m/>
    <s v="Postfach"/>
    <s v="3001"/>
    <s v="Bern"/>
    <d v="2023-05-31T00:00:00"/>
    <d v="2023-06-04T00:00:00"/>
    <s v="Kuhny"/>
    <s v="Roland"/>
    <m/>
    <m/>
    <x v="0"/>
  </r>
  <r>
    <s v="RE-10691"/>
    <x v="0"/>
    <s v="Dübi*Fritz*13.7.1949*m"/>
    <s v="7601003000382"/>
    <s v="Offen"/>
    <s v="2"/>
    <s v="Produkt"/>
    <s v="Wegwerfspritze mit Kanüle Produktcode: 03.07.10.15.1"/>
    <s v="03.07.10.15.1"/>
    <s v="Wegwerfspritze mit Kanüle"/>
    <n v="0.26"/>
    <n v="2"/>
    <s v=""/>
    <m/>
    <n v="0.52"/>
    <n v="0.52"/>
    <s v="Netto"/>
    <n v="0"/>
    <x v="0"/>
    <s v="CHF"/>
    <m/>
    <x v="1"/>
    <s v="Firma"/>
    <s v="Versicherer"/>
    <s v=""/>
    <x v="1"/>
    <s v=""/>
    <m/>
    <m/>
    <s v="Postfach"/>
    <s v="3001"/>
    <s v="Bern"/>
    <d v="2023-05-31T00:00:00"/>
    <d v="2023-06-04T00:00:00"/>
    <s v="Kuhny"/>
    <s v="Roland"/>
    <m/>
    <m/>
    <x v="0"/>
  </r>
  <r>
    <s v="RE-10691"/>
    <x v="0"/>
    <s v="Dübi*Fritz*13.7.1949*m"/>
    <s v="7601003000382"/>
    <s v="Offen"/>
    <s v="3"/>
    <s v="Produkt"/>
    <s v="Tupfer 5x5 Produktcode: 35.01.01.01.1"/>
    <s v="35.01.01.01.1"/>
    <s v="Tupfer 5x5"/>
    <n v="0.13"/>
    <n v="2"/>
    <s v=""/>
    <m/>
    <n v="0.26"/>
    <n v="0.26"/>
    <s v="Netto"/>
    <n v="0"/>
    <x v="0"/>
    <s v="CHF"/>
    <m/>
    <x v="1"/>
    <s v="Firma"/>
    <s v="Versicherer"/>
    <s v=""/>
    <x v="1"/>
    <s v=""/>
    <m/>
    <m/>
    <s v="Postfach"/>
    <s v="3001"/>
    <s v="Bern"/>
    <d v="2023-05-31T00:00:00"/>
    <d v="2023-06-04T00:00:00"/>
    <s v="Kuhny"/>
    <s v="Roland"/>
    <m/>
    <m/>
    <x v="0"/>
  </r>
  <r>
    <s v="RE-10691"/>
    <x v="0"/>
    <s v="Dübi*Fritz*13.7.1949*m"/>
    <s v="7601003000382"/>
    <s v="Offen"/>
    <s v="4"/>
    <s v="Produkt"/>
    <s v="Fixierplaster Mepore 2.5x2.5 Produktcode: 35.01.09.03.1"/>
    <s v="35.01.09.03.1"/>
    <s v="Fixierplaster Mepore 2.5x2.5"/>
    <n v="0.6"/>
    <n v="2"/>
    <s v=""/>
    <m/>
    <n v="1.2"/>
    <n v="1.2"/>
    <s v="Netto"/>
    <n v="0"/>
    <x v="0"/>
    <s v="CHF"/>
    <m/>
    <x v="1"/>
    <s v="Firma"/>
    <s v="Versicherer"/>
    <s v=""/>
    <x v="1"/>
    <s v=""/>
    <m/>
    <m/>
    <s v="Postfach"/>
    <s v="3001"/>
    <s v="Bern"/>
    <d v="2023-05-31T00:00:00"/>
    <d v="2023-06-04T00:00:00"/>
    <s v="Kuhny"/>
    <s v="Roland"/>
    <m/>
    <m/>
    <x v="0"/>
  </r>
  <r>
    <s v="RE-10691"/>
    <x v="0"/>
    <s v="Dübi*Fritz*13.7.1949*m"/>
    <s v="7601003000382"/>
    <s v="Offen"/>
    <s v="5"/>
    <s v="Produkt"/>
    <s v="Pflegestufe 7 Produktcode: PF-7"/>
    <s v="PF-7"/>
    <s v="Pflegestufe 7"/>
    <n v="67.2"/>
    <n v="23"/>
    <s v=""/>
    <m/>
    <n v="1545.6"/>
    <n v="1545.6"/>
    <s v="Netto"/>
    <n v="0"/>
    <x v="0"/>
    <s v="CHF"/>
    <m/>
    <x v="1"/>
    <s v="Firma"/>
    <s v="Versicherer"/>
    <s v=""/>
    <x v="1"/>
    <s v=""/>
    <m/>
    <m/>
    <s v="Postfach"/>
    <s v="3001"/>
    <s v="Bern"/>
    <d v="2023-05-31T00:00:00"/>
    <d v="2023-06-04T00:00:00"/>
    <s v="Kuhny"/>
    <s v="Roland"/>
    <m/>
    <m/>
    <x v="0"/>
  </r>
  <r>
    <s v="RE-10691"/>
    <x v="0"/>
    <s v="Dübi*Fritz*13.7.1949*m"/>
    <s v="7601003000382"/>
    <s v="Offen"/>
    <s v="6"/>
    <s v="Produkt"/>
    <s v="Comburtest Produktcode: 21.04.10.00.1"/>
    <s v="21.04.10.00.1"/>
    <s v="Comburtest"/>
    <n v="0.27"/>
    <n v="1"/>
    <s v=""/>
    <m/>
    <n v="0.27"/>
    <n v="0.27"/>
    <s v="Netto"/>
    <n v="0"/>
    <x v="0"/>
    <s v="CHF"/>
    <m/>
    <x v="1"/>
    <s v="Firma"/>
    <s v="Versicherer"/>
    <s v=""/>
    <x v="1"/>
    <s v=""/>
    <m/>
    <m/>
    <s v="Postfach"/>
    <s v="3001"/>
    <s v="Bern"/>
    <d v="2023-05-31T00:00:00"/>
    <d v="2023-06-04T00:00:00"/>
    <s v="Kuhny"/>
    <s v="Roland"/>
    <m/>
    <m/>
    <x v="0"/>
  </r>
  <r>
    <s v="RE-10719"/>
    <x v="0"/>
    <s v="Krieg*Martin*13.8.1946*m"/>
    <s v="7601003019377"/>
    <s v="Offen"/>
    <s v="2"/>
    <s v="Produkt"/>
    <s v="Urin-/Sekret-Beinbeutel, mit Ablauf, unsteril Produktcode: 15.14.03.00.1"/>
    <s v="15.14.03.00.1"/>
    <s v="Urin-/Sekret-Beinbeutel, mit Ablauf, unsteril"/>
    <n v="1.62"/>
    <n v="8"/>
    <s v=""/>
    <m/>
    <n v="12.96"/>
    <n v="12.96"/>
    <s v="Netto"/>
    <n v="0"/>
    <x v="0"/>
    <s v="CHF"/>
    <m/>
    <x v="2"/>
    <s v="Firma"/>
    <s v="Versicherer"/>
    <s v=""/>
    <x v="2"/>
    <s v=""/>
    <m/>
    <m/>
    <m/>
    <m/>
    <m/>
    <d v="2023-05-31T00:00:00"/>
    <d v="2023-06-30T00:00:00"/>
    <s v="Kuhny"/>
    <s v="Roland"/>
    <m/>
    <m/>
    <x v="0"/>
  </r>
  <r>
    <s v="RE-10719"/>
    <x v="0"/>
    <s v="Krieg*Martin*13.8.1946*m"/>
    <s v="7601003019377"/>
    <s v="Offen"/>
    <s v="3"/>
    <s v="Produkt"/>
    <s v="Wegwerfspritze mit Kanüle Produktcode: 03.07.10.15.1"/>
    <s v="03.07.10.15.1"/>
    <s v="Wegwerfspritze mit Kanüle"/>
    <n v="0.26"/>
    <n v="11"/>
    <s v=""/>
    <m/>
    <n v="2.86"/>
    <n v="2.86"/>
    <s v="Netto"/>
    <n v="0"/>
    <x v="0"/>
    <s v="CHF"/>
    <m/>
    <x v="2"/>
    <s v="Firma"/>
    <s v="Versicherer"/>
    <s v=""/>
    <x v="2"/>
    <s v=""/>
    <m/>
    <m/>
    <m/>
    <m/>
    <m/>
    <d v="2023-05-31T00:00:00"/>
    <d v="2023-06-30T00:00:00"/>
    <s v="Kuhny"/>
    <s v="Roland"/>
    <m/>
    <m/>
    <x v="0"/>
  </r>
  <r>
    <s v="RE-10719"/>
    <x v="0"/>
    <s v="Krieg*Martin*13.8.1946*m"/>
    <s v="7601003019377"/>
    <s v="Offen"/>
    <s v="4"/>
    <s v="Produkt"/>
    <s v="Inko Total Produktcode: 15.01.03.00.1"/>
    <s v="15.01.03.00.1"/>
    <s v="Inko Total"/>
    <n v="2.4900000000000002"/>
    <n v="63"/>
    <s v=""/>
    <m/>
    <n v="156.87"/>
    <n v="156.87"/>
    <s v="Netto"/>
    <n v="0"/>
    <x v="0"/>
    <s v="CHF"/>
    <m/>
    <x v="2"/>
    <s v="Firma"/>
    <s v="Versicherer"/>
    <s v=""/>
    <x v="2"/>
    <s v=""/>
    <m/>
    <m/>
    <m/>
    <m/>
    <m/>
    <d v="2023-05-31T00:00:00"/>
    <d v="2023-06-30T00:00:00"/>
    <s v="Kuhny"/>
    <s v="Roland"/>
    <m/>
    <m/>
    <x v="0"/>
  </r>
  <r>
    <s v="RE-10719"/>
    <x v="0"/>
    <s v="Krieg*Martin*13.8.1946*m"/>
    <s v="7601003019377"/>
    <s v="Offen"/>
    <s v="1"/>
    <s v="Produkt"/>
    <s v="Pflegestufe 11 Produktcode: PF-11"/>
    <s v="PF-11"/>
    <s v="Pflegestufe 11"/>
    <n v="105.6"/>
    <n v="30"/>
    <s v=""/>
    <m/>
    <n v="3168"/>
    <n v="3168"/>
    <s v="Netto"/>
    <n v="0"/>
    <x v="0"/>
    <s v="CHF"/>
    <m/>
    <x v="2"/>
    <s v="Firma"/>
    <s v="Versicherer"/>
    <s v=""/>
    <x v="2"/>
    <s v=""/>
    <m/>
    <m/>
    <m/>
    <m/>
    <m/>
    <d v="2023-05-31T00:00:00"/>
    <d v="2023-06-30T00:00:00"/>
    <s v="Kuhny"/>
    <s v="Roland"/>
    <m/>
    <m/>
    <x v="0"/>
  </r>
  <r>
    <s v="RE-10719"/>
    <x v="0"/>
    <s v="Krieg*Martin*13.8.1946*m"/>
    <s v="7601003019377"/>
    <s v="Offen"/>
    <s v="5"/>
    <s v="Produkt"/>
    <s v="Comburtest Produktcode: 21.04.10.00.1"/>
    <s v="21.04.10.00.1"/>
    <s v="Comburtest"/>
    <n v="0.27"/>
    <n v="1"/>
    <s v=""/>
    <m/>
    <n v="0.27"/>
    <n v="0.27"/>
    <s v="Netto"/>
    <n v="0"/>
    <x v="0"/>
    <s v="CHF"/>
    <m/>
    <x v="2"/>
    <s v="Firma"/>
    <s v="Versicherer"/>
    <s v=""/>
    <x v="2"/>
    <s v=""/>
    <m/>
    <m/>
    <m/>
    <m/>
    <m/>
    <d v="2023-05-31T00:00:00"/>
    <d v="2023-06-30T00:00:00"/>
    <s v="Kuhny"/>
    <s v="Roland"/>
    <m/>
    <m/>
    <x v="0"/>
  </r>
  <r>
    <s v="RE-10719"/>
    <x v="0"/>
    <s v="Krieg*Martin*13.8.1946*m"/>
    <s v="7601003019377"/>
    <s v="Offen"/>
    <s v="6"/>
    <s v="Produkt"/>
    <s v="Blockerspritze Produktcode: 15.13.11.00.1 fürDK Ballon-Pflege"/>
    <s v="15.13.11.00.1"/>
    <s v="Blockerspritze"/>
    <n v="4.82"/>
    <n v="2"/>
    <s v=""/>
    <m/>
    <n v="9.64"/>
    <n v="9.64"/>
    <s v="Netto"/>
    <n v="0"/>
    <x v="0"/>
    <s v="CHF"/>
    <m/>
    <x v="2"/>
    <s v="Firma"/>
    <s v="Versicherer"/>
    <s v=""/>
    <x v="2"/>
    <s v=""/>
    <m/>
    <m/>
    <m/>
    <m/>
    <m/>
    <d v="2023-05-31T00:00:00"/>
    <d v="2023-06-30T00:00:00"/>
    <s v="Kuhny"/>
    <s v="Roland"/>
    <m/>
    <m/>
    <x v="0"/>
  </r>
  <r>
    <s v="RE-10724"/>
    <x v="0"/>
    <s v="Bätscher*Elfriede*28.1.1937*w"/>
    <s v="7601003000382"/>
    <s v="Offen"/>
    <s v="1"/>
    <s v="Produkt"/>
    <s v="Pflegestufe 11 Produktcode: PF-11"/>
    <s v="PF-11"/>
    <s v="Pflegestufe 11"/>
    <n v="105.6"/>
    <n v="13"/>
    <s v=""/>
    <m/>
    <n v="1372.8"/>
    <n v="1372.8"/>
    <s v="Netto"/>
    <n v="0"/>
    <x v="0"/>
    <s v="CHF"/>
    <m/>
    <x v="1"/>
    <s v="Firma"/>
    <s v="Versicherer"/>
    <s v=""/>
    <x v="1"/>
    <s v=""/>
    <m/>
    <m/>
    <s v="Postfach"/>
    <s v="3001"/>
    <s v="Bern"/>
    <d v="2023-05-31T00:00:00"/>
    <d v="2023-07-02T00:00:00"/>
    <s v="Kuhny"/>
    <s v="Roland"/>
    <m/>
    <m/>
    <x v="0"/>
  </r>
  <r>
    <s v="RE-10724"/>
    <x v="0"/>
    <s v="Bätscher*Elfriede*28.1.1937*w"/>
    <s v="7601003000382"/>
    <s v="Offen"/>
    <s v="2"/>
    <s v="Produkt"/>
    <s v="Inko Mittel Produktcode: 15.01.01.00.1"/>
    <s v="15.01.01.00.1"/>
    <s v="Inko Mittel"/>
    <n v="0.87"/>
    <n v="51"/>
    <s v=""/>
    <m/>
    <n v="44.37"/>
    <n v="44.37"/>
    <s v="Netto"/>
    <n v="0"/>
    <x v="0"/>
    <s v="CHF"/>
    <m/>
    <x v="1"/>
    <s v="Firma"/>
    <s v="Versicherer"/>
    <s v=""/>
    <x v="1"/>
    <s v=""/>
    <m/>
    <m/>
    <s v="Postfach"/>
    <s v="3001"/>
    <s v="Bern"/>
    <d v="2023-05-31T00:00:00"/>
    <d v="2023-07-02T00:00:00"/>
    <s v="Kuhny"/>
    <s v="Roland"/>
    <m/>
    <m/>
    <x v="0"/>
  </r>
  <r>
    <s v="RE-10724"/>
    <x v="0"/>
    <s v="Bätscher*Elfriede*28.1.1937*w"/>
    <s v="7601003000382"/>
    <s v="Offen"/>
    <s v="3"/>
    <s v="Produkt"/>
    <s v="Comburtest Produktcode: 21.04.10.00.1"/>
    <s v="21.04.10.00.1"/>
    <s v="Comburtest"/>
    <n v="0.27"/>
    <n v="1"/>
    <s v=""/>
    <m/>
    <n v="0.27"/>
    <n v="0.27"/>
    <s v="Netto"/>
    <n v="0"/>
    <x v="0"/>
    <s v="CHF"/>
    <m/>
    <x v="1"/>
    <s v="Firma"/>
    <s v="Versicherer"/>
    <s v=""/>
    <x v="1"/>
    <s v=""/>
    <m/>
    <m/>
    <s v="Postfach"/>
    <s v="3001"/>
    <s v="Bern"/>
    <d v="2023-05-31T00:00:00"/>
    <d v="2023-07-02T00:00:00"/>
    <s v="Kuhny"/>
    <s v="Roland"/>
    <m/>
    <m/>
    <x v="0"/>
  </r>
  <r>
    <s v="RE-10724"/>
    <x v="0"/>
    <s v="Bätscher*Elfriede*28.1.1937*w"/>
    <s v="7601003000382"/>
    <s v="Offen"/>
    <s v="4"/>
    <s v="Produkt"/>
    <s v="Wegwerfspritze mit Kanüle Produktcode: 03.07.10.15.1"/>
    <s v="03.07.10.15.1"/>
    <s v="Wegwerfspritze mit Kanüle"/>
    <n v="0.26"/>
    <n v="17"/>
    <s v=""/>
    <m/>
    <n v="4.42"/>
    <n v="4.42"/>
    <s v="Netto"/>
    <n v="0"/>
    <x v="0"/>
    <s v="CHF"/>
    <m/>
    <x v="1"/>
    <s v="Firma"/>
    <s v="Versicherer"/>
    <s v=""/>
    <x v="1"/>
    <s v=""/>
    <m/>
    <m/>
    <s v="Postfach"/>
    <s v="3001"/>
    <s v="Bern"/>
    <d v="2023-05-31T00:00:00"/>
    <d v="2023-07-02T00:00:00"/>
    <s v="Kuhny"/>
    <s v="Roland"/>
    <m/>
    <m/>
    <x v="0"/>
  </r>
  <r>
    <s v="RE-10725"/>
    <x v="0"/>
    <s v="Abubaker*Idriss*1.7.1956*m"/>
    <s v="7601003000498"/>
    <s v="Offen"/>
    <s v="1"/>
    <s v="Produkt"/>
    <s v="Pflegestufe 7 Produktcode: PF-7"/>
    <s v="PF-7"/>
    <s v="Pflegestufe 7"/>
    <n v="67.2"/>
    <n v="12"/>
    <s v=""/>
    <m/>
    <n v="806.4"/>
    <n v="806.4"/>
    <s v="Netto"/>
    <n v="0"/>
    <x v="0"/>
    <s v="CHF"/>
    <m/>
    <x v="3"/>
    <s v="Firma"/>
    <s v="Versicherer"/>
    <s v=""/>
    <x v="3"/>
    <s v=""/>
    <m/>
    <m/>
    <s v="Tribschenstrasse 21 PF 2550"/>
    <s v="6002"/>
    <s v="Luzern"/>
    <d v="2023-05-31T00:00:00"/>
    <d v="2023-06-10T00:00:00"/>
    <s v="Kuhny"/>
    <s v="Roland"/>
    <m/>
    <m/>
    <x v="0"/>
  </r>
  <r>
    <s v="RE-10725"/>
    <x v="0"/>
    <s v="Abubaker*Idriss*1.7.1956*m"/>
    <s v="7601003000498"/>
    <s v="Offen"/>
    <s v="2"/>
    <s v="Produkt"/>
    <s v="Inko Schwer Produktcode: 15.01.02.00.1"/>
    <s v="15.01.02.00.1"/>
    <s v="Inko Schwer"/>
    <n v="2.08"/>
    <n v="10"/>
    <s v=""/>
    <m/>
    <n v="20.8"/>
    <n v="20.8"/>
    <s v="Netto"/>
    <n v="0"/>
    <x v="0"/>
    <s v="CHF"/>
    <m/>
    <x v="3"/>
    <s v="Firma"/>
    <s v="Versicherer"/>
    <s v=""/>
    <x v="3"/>
    <s v=""/>
    <m/>
    <m/>
    <s v="Tribschenstrasse 21 PF 2550"/>
    <s v="6002"/>
    <s v="Luzern"/>
    <d v="2023-05-31T00:00:00"/>
    <d v="2023-06-10T00:00:00"/>
    <s v="Kuhny"/>
    <s v="Roland"/>
    <m/>
    <m/>
    <x v="0"/>
  </r>
  <r>
    <s v="RE-10726"/>
    <x v="0"/>
    <s v="Breuleux*Vera*30.07.1939*w"/>
    <s v="7601003004137"/>
    <s v="Offen"/>
    <s v="1"/>
    <s v="Produkt"/>
    <s v="Pflegestufe 8"/>
    <s v="PF-8"/>
    <s v="Pflegestufe 8"/>
    <n v="76.8"/>
    <n v="31"/>
    <s v=""/>
    <m/>
    <n v="2380.8000000000002"/>
    <n v="2380.8000000000002"/>
    <s v="Netto"/>
    <n v="0"/>
    <x v="0"/>
    <s v="CHF"/>
    <m/>
    <x v="4"/>
    <s v="Firma"/>
    <s v="Versicherer"/>
    <s v=""/>
    <x v="4"/>
    <s v=""/>
    <m/>
    <m/>
    <s v="Rue des Cèdres 5, Postfach,"/>
    <s v="1919"/>
    <s v="Martigny"/>
    <d v="2023-05-31T00:00:00"/>
    <d v="2023-06-29T00:00:00"/>
    <s v="Kuhny"/>
    <s v="Roland"/>
    <m/>
    <m/>
    <x v="0"/>
  </r>
  <r>
    <s v="RE-10726"/>
    <x v="0"/>
    <s v="Breuleux*Vera*30.07.1939*w"/>
    <s v="7601003004137"/>
    <s v="Offen"/>
    <s v="2"/>
    <s v="Produkt"/>
    <s v="Tupfer 5x5 Produktcode: 35.01.01.01.1"/>
    <s v="35.01.01.01.1"/>
    <s v="Tupfer 5x5"/>
    <n v="0.13"/>
    <n v="37"/>
    <s v=""/>
    <m/>
    <n v="4.8099999999999996"/>
    <n v="4.8099999999999996"/>
    <s v="Netto"/>
    <n v="0"/>
    <x v="0"/>
    <s v="CHF"/>
    <m/>
    <x v="4"/>
    <s v="Firma"/>
    <s v="Versicherer"/>
    <s v=""/>
    <x v="4"/>
    <s v=""/>
    <m/>
    <m/>
    <s v="Rue des Cèdres 5, Postfach,"/>
    <s v="1919"/>
    <s v="Martigny"/>
    <d v="2023-05-31T00:00:00"/>
    <d v="2023-06-29T00:00:00"/>
    <s v="Kuhny"/>
    <s v="Roland"/>
    <m/>
    <m/>
    <x v="0"/>
  </r>
  <r>
    <s v="RE-10726"/>
    <x v="0"/>
    <s v="Breuleux*Vera*30.07.1939*w"/>
    <s v="7601003004137"/>
    <s v="Offen"/>
    <s v="3"/>
    <s v="Produkt"/>
    <s v="Fixierplaster 2.5x2.5 Produktcode: 35.01.09.03.1"/>
    <s v="35.01.09.03.1"/>
    <s v="Fixierplaster Mepore 2.5x2.5"/>
    <n v="0.6"/>
    <n v="8"/>
    <s v=""/>
    <m/>
    <n v="4.8"/>
    <n v="4.8"/>
    <s v="Netto"/>
    <n v="0"/>
    <x v="0"/>
    <s v="CHF"/>
    <m/>
    <x v="4"/>
    <s v="Firma"/>
    <s v="Versicherer"/>
    <s v=""/>
    <x v="4"/>
    <s v=""/>
    <m/>
    <m/>
    <s v="Rue des Cèdres 5, Postfach,"/>
    <s v="1919"/>
    <s v="Martigny"/>
    <d v="2023-05-31T00:00:00"/>
    <d v="2023-06-29T00:00:00"/>
    <s v="Kuhny"/>
    <s v="Roland"/>
    <m/>
    <m/>
    <x v="0"/>
  </r>
  <r>
    <s v="RE-10726"/>
    <x v="0"/>
    <s v="Breuleux*Vera*30.07.1939*w"/>
    <s v="7601003004137"/>
    <s v="Offen"/>
    <s v="4"/>
    <s v="Produkt"/>
    <s v="Inko Total Produktcode: 15.01.03.00.1"/>
    <s v="15.01.03.00.1"/>
    <s v="Inko Total"/>
    <n v="2.08"/>
    <n v="61"/>
    <s v=""/>
    <m/>
    <n v="126.88"/>
    <n v="126.88"/>
    <s v="Netto"/>
    <n v="0"/>
    <x v="0"/>
    <s v="CHF"/>
    <m/>
    <x v="4"/>
    <s v="Firma"/>
    <s v="Versicherer"/>
    <s v=""/>
    <x v="4"/>
    <s v=""/>
    <m/>
    <m/>
    <s v="Rue des Cèdres 5, Postfach,"/>
    <s v="1919"/>
    <s v="Martigny"/>
    <d v="2023-05-31T00:00:00"/>
    <d v="2023-06-29T00:00:00"/>
    <s v="Kuhny"/>
    <s v="Roland"/>
    <m/>
    <m/>
    <x v="0"/>
  </r>
  <r>
    <s v="RE-10727"/>
    <x v="0"/>
    <s v="Zbinden*Annemarie*26.6.1940*w"/>
    <s v="7601003000023"/>
    <s v="Offen"/>
    <s v="1"/>
    <s v="Produkt"/>
    <s v="Pflegestufe 5"/>
    <s v="PF-5"/>
    <s v="Pflegestufe 5"/>
    <n v="48"/>
    <n v="3"/>
    <s v=""/>
    <m/>
    <n v="144"/>
    <n v="144"/>
    <s v="Netto"/>
    <n v="0"/>
    <x v="0"/>
    <s v="CHF"/>
    <m/>
    <x v="5"/>
    <s v="Firma"/>
    <s v="Versicherer"/>
    <s v="Gesundheitswesen"/>
    <x v="5"/>
    <s v=""/>
    <m/>
    <m/>
    <s v="Laubeggstr. 68"/>
    <s v="3000"/>
    <s v="Bern 15"/>
    <d v="2023-05-31T00:00:00"/>
    <d v="2023-06-29T00:00:00"/>
    <s v="Kuhny"/>
    <s v="Roland"/>
    <m/>
    <m/>
    <x v="0"/>
  </r>
  <r>
    <s v="RE-10727"/>
    <x v="0"/>
    <s v="Zbinden*Annemarie*26.6.1940*w"/>
    <s v="7601003000023"/>
    <s v="Offen"/>
    <s v="3"/>
    <s v="Produkt"/>
    <s v="Inko Mittel Produktcode: 15.01.01.00.1"/>
    <s v="15.01.01.00.1"/>
    <s v="Inko Mittel"/>
    <n v="0.87"/>
    <n v="45"/>
    <s v=""/>
    <m/>
    <n v="39.15"/>
    <n v="39.15"/>
    <s v="Netto"/>
    <n v="0"/>
    <x v="0"/>
    <s v="CHF"/>
    <m/>
    <x v="5"/>
    <s v="Firma"/>
    <s v="Versicherer"/>
    <s v="Gesundheitswesen"/>
    <x v="5"/>
    <s v=""/>
    <m/>
    <m/>
    <s v="Laubeggstr. 68"/>
    <s v="3000"/>
    <s v="Bern 15"/>
    <d v="2023-05-31T00:00:00"/>
    <d v="2023-06-29T00:00:00"/>
    <s v="Kuhny"/>
    <s v="Roland"/>
    <m/>
    <m/>
    <x v="0"/>
  </r>
  <r>
    <s v="RE-10727"/>
    <x v="0"/>
    <s v="Zbinden*Annemarie*26.6.1940*w"/>
    <s v="7601003000023"/>
    <s v="Offen"/>
    <s v="2"/>
    <s v="Produkt"/>
    <s v="Pflegestufe 6 Produktcode: PF-6"/>
    <s v="PF-6"/>
    <s v="Pflegestufe 6"/>
    <n v="57.6"/>
    <n v="28"/>
    <s v=""/>
    <m/>
    <n v="1612.8"/>
    <n v="1612.8"/>
    <s v="Netto"/>
    <n v="0"/>
    <x v="0"/>
    <s v="CHF"/>
    <m/>
    <x v="5"/>
    <s v="Firma"/>
    <s v="Versicherer"/>
    <s v="Gesundheitswesen"/>
    <x v="5"/>
    <s v=""/>
    <m/>
    <m/>
    <s v="Laubeggstr. 68"/>
    <s v="3000"/>
    <s v="Bern 15"/>
    <d v="2023-05-31T00:00:00"/>
    <d v="2023-06-29T00:00:00"/>
    <s v="Kuhny"/>
    <s v="Roland"/>
    <m/>
    <m/>
    <x v="0"/>
  </r>
  <r>
    <s v="RE-10728"/>
    <x v="0"/>
    <s v="Sylvia*Graf*20.5.1955*w"/>
    <s v="7601003000498"/>
    <s v="Offen"/>
    <s v="1"/>
    <s v="Produkt"/>
    <s v="Pflegestufe 11"/>
    <s v="PF-11"/>
    <s v="Pflegestufe 11"/>
    <n v="105.6"/>
    <n v="31"/>
    <s v=""/>
    <m/>
    <n v="3273.6"/>
    <n v="3273.6"/>
    <s v="Netto"/>
    <n v="0"/>
    <x v="0"/>
    <s v="CHF"/>
    <m/>
    <x v="3"/>
    <s v="Firma"/>
    <s v="Versicherer"/>
    <s v=""/>
    <x v="3"/>
    <s v=""/>
    <m/>
    <m/>
    <s v="Tribschenstrasse 21 PF 2550"/>
    <s v="6002"/>
    <s v="Luzern"/>
    <d v="2023-05-31T00:00:00"/>
    <d v="2023-06-29T00:00:00"/>
    <s v="Kuhny"/>
    <s v="Roland"/>
    <m/>
    <m/>
    <x v="0"/>
  </r>
  <r>
    <s v="RE-10728"/>
    <x v="0"/>
    <s v="Sylvia*Graf*20.5.1955*w"/>
    <s v="7601003000498"/>
    <s v="Offen"/>
    <s v="2"/>
    <s v="Produkt"/>
    <s v="Inko Total Produktcode: 15.01.03.00.1"/>
    <s v="15.01.03.00.1"/>
    <s v="Inko Total"/>
    <n v="2.4900000000000002"/>
    <n v="63"/>
    <s v=""/>
    <m/>
    <n v="156.87"/>
    <n v="156.87"/>
    <s v="Netto"/>
    <n v="0"/>
    <x v="0"/>
    <s v="CHF"/>
    <m/>
    <x v="3"/>
    <s v="Firma"/>
    <s v="Versicherer"/>
    <s v=""/>
    <x v="3"/>
    <s v=""/>
    <m/>
    <m/>
    <s v="Tribschenstrasse 21 PF 2550"/>
    <s v="6002"/>
    <s v="Luzern"/>
    <d v="2023-05-31T00:00:00"/>
    <d v="2023-06-29T00:00:00"/>
    <s v="Kuhny"/>
    <s v="Roland"/>
    <m/>
    <m/>
    <x v="0"/>
  </r>
  <r>
    <s v="RE-10729"/>
    <x v="0"/>
    <s v="Hoffmann*Inge*3.11.1942*w"/>
    <s v="7601003002041"/>
    <s v="Offen"/>
    <s v="1"/>
    <s v="Produkt"/>
    <s v="Pflegestufe 6"/>
    <s v="PF-6"/>
    <s v="Pflegestufe 6"/>
    <n v="57.6"/>
    <n v="31"/>
    <s v=""/>
    <m/>
    <n v="1785.6"/>
    <n v="1785.6"/>
    <s v="Netto"/>
    <n v="0"/>
    <x v="0"/>
    <s v="CHF"/>
    <m/>
    <x v="6"/>
    <s v="Firma"/>
    <s v="Versicherer"/>
    <s v=""/>
    <x v="6"/>
    <s v=""/>
    <m/>
    <m/>
    <s v="Römerstrasse 38"/>
    <s v="8401"/>
    <s v="Winterthur"/>
    <d v="2023-05-31T00:00:00"/>
    <d v="2023-06-29T00:00:00"/>
    <s v="Kuhny"/>
    <s v="Roland"/>
    <m/>
    <m/>
    <x v="0"/>
  </r>
  <r>
    <s v="RE-10730"/>
    <x v="0"/>
    <s v="Keller*Ingrid*3.5.1946*w"/>
    <s v="7601003000382"/>
    <s v="Offen"/>
    <s v="1"/>
    <s v="Produkt"/>
    <s v="Pflegestufe 8"/>
    <s v="PF-8"/>
    <s v="Pflegestufe 8"/>
    <n v="76.8"/>
    <n v="31"/>
    <s v=""/>
    <m/>
    <n v="2380.8000000000002"/>
    <n v="2380.8000000000002"/>
    <s v="Netto"/>
    <n v="0"/>
    <x v="0"/>
    <s v="CHF"/>
    <m/>
    <x v="1"/>
    <s v="Firma"/>
    <s v="Versicherer"/>
    <s v=""/>
    <x v="1"/>
    <s v=""/>
    <m/>
    <m/>
    <s v="Postfach"/>
    <s v="3001"/>
    <s v="Bern"/>
    <d v="2023-05-31T00:00:00"/>
    <d v="2023-06-29T00:00:00"/>
    <s v="Kuhny"/>
    <s v="Roland"/>
    <m/>
    <m/>
    <x v="0"/>
  </r>
  <r>
    <s v="RE-10730"/>
    <x v="0"/>
    <s v="Keller*Ingrid*3.5.1946*w"/>
    <s v="7601003000382"/>
    <s v="Offen"/>
    <s v="2"/>
    <s v="Produkt"/>
    <s v="Inko Mittel Produktcode: 15.01.01.00.1"/>
    <s v="15.01.01.00.1"/>
    <s v="Inko Mittel"/>
    <n v="0.87"/>
    <n v="71"/>
    <s v=""/>
    <m/>
    <n v="61.77"/>
    <n v="61.77"/>
    <s v="Netto"/>
    <n v="0"/>
    <x v="0"/>
    <s v="CHF"/>
    <m/>
    <x v="1"/>
    <s v="Firma"/>
    <s v="Versicherer"/>
    <s v=""/>
    <x v="1"/>
    <s v=""/>
    <m/>
    <m/>
    <s v="Postfach"/>
    <s v="3001"/>
    <s v="Bern"/>
    <d v="2023-05-31T00:00:00"/>
    <d v="2023-06-29T00:00:00"/>
    <s v="Kuhny"/>
    <s v="Roland"/>
    <m/>
    <m/>
    <x v="0"/>
  </r>
  <r>
    <s v="RE-10730"/>
    <x v="0"/>
    <s v="Keller*Ingrid*3.5.1946*w"/>
    <s v="7601003000382"/>
    <s v="Offen"/>
    <s v="3"/>
    <s v="Produkt"/>
    <s v="Fixierplaster Mepore 2.5x2.5 Produktcode: 35.01.09.03.1"/>
    <s v="35.01.09.03.1"/>
    <s v="Fixierplaster Mepore 2.5x2.5"/>
    <n v="0.6"/>
    <n v="4"/>
    <s v=""/>
    <m/>
    <n v="2.4"/>
    <n v="2.4"/>
    <s v="Netto"/>
    <n v="0"/>
    <x v="0"/>
    <s v="CHF"/>
    <m/>
    <x v="1"/>
    <s v="Firma"/>
    <s v="Versicherer"/>
    <s v=""/>
    <x v="1"/>
    <s v=""/>
    <m/>
    <m/>
    <s v="Postfach"/>
    <s v="3001"/>
    <s v="Bern"/>
    <d v="2023-05-31T00:00:00"/>
    <d v="2023-06-29T00:00:00"/>
    <s v="Kuhny"/>
    <s v="Roland"/>
    <m/>
    <m/>
    <x v="0"/>
  </r>
  <r>
    <s v="RE-10731"/>
    <x v="0"/>
    <s v="Daniel*Schläppi*29.08.1948*m"/>
    <s v="7601003000382"/>
    <s v="Offen"/>
    <s v="1"/>
    <s v="Produkt"/>
    <s v="Pflegestufe 9 Produktcode: PF-9"/>
    <s v="PF-9"/>
    <s v="Pflegestufe 9"/>
    <n v="86.4"/>
    <n v="3"/>
    <s v=""/>
    <m/>
    <n v="259.2"/>
    <n v="259.2"/>
    <s v="Netto"/>
    <n v="0"/>
    <x v="0"/>
    <s v="CHF"/>
    <m/>
    <x v="1"/>
    <s v="Firma"/>
    <s v="Versicherer"/>
    <s v=""/>
    <x v="1"/>
    <s v=""/>
    <m/>
    <m/>
    <s v="Postfach"/>
    <s v="3001"/>
    <s v="Bern"/>
    <d v="2023-05-31T00:00:00"/>
    <d v="2023-06-29T00:00:00"/>
    <s v="Kuhny"/>
    <s v="Roland"/>
    <m/>
    <m/>
    <x v="0"/>
  </r>
  <r>
    <s v="RE-10731"/>
    <x v="0"/>
    <s v="Daniel*Schläppi*29.08.1948*m"/>
    <s v="7601003000382"/>
    <s v="Offen"/>
    <s v="2"/>
    <s v="Produkt"/>
    <s v="Inko Schwer Produktcode: 15.01.02.00.1"/>
    <s v="15.01.02.00.1"/>
    <s v="Inko Schwer"/>
    <n v="2.08"/>
    <n v="8"/>
    <s v=""/>
    <m/>
    <n v="16.64"/>
    <n v="16.64"/>
    <s v="Netto"/>
    <n v="0"/>
    <x v="0"/>
    <s v="CHF"/>
    <m/>
    <x v="1"/>
    <s v="Firma"/>
    <s v="Versicherer"/>
    <s v=""/>
    <x v="1"/>
    <s v=""/>
    <m/>
    <m/>
    <s v="Postfach"/>
    <s v="3001"/>
    <s v="Bern"/>
    <d v="2023-05-31T00:00:00"/>
    <d v="2023-06-29T00:00:00"/>
    <s v="Kuhny"/>
    <s v="Roland"/>
    <m/>
    <m/>
    <x v="0"/>
  </r>
  <r>
    <s v="RE-10731"/>
    <x v="0"/>
    <s v="Daniel*Schläppi*29.08.1948*m"/>
    <s v="7601003000382"/>
    <s v="Offen"/>
    <s v="3"/>
    <s v="Produkt"/>
    <s v="Aquacel 5x5 Produktcode: 35.05.07.01.1"/>
    <s v="35.05.07.01.1"/>
    <s v="Aquacel 5x5"/>
    <n v="4.4000000000000004"/>
    <n v="1"/>
    <s v=""/>
    <m/>
    <n v="4.4000000000000004"/>
    <n v="4.4000000000000004"/>
    <s v="Netto"/>
    <n v="0"/>
    <x v="0"/>
    <s v="CHF"/>
    <m/>
    <x v="1"/>
    <s v="Firma"/>
    <s v="Versicherer"/>
    <s v=""/>
    <x v="1"/>
    <s v=""/>
    <m/>
    <m/>
    <s v="Postfach"/>
    <s v="3001"/>
    <s v="Bern"/>
    <d v="2023-05-31T00:00:00"/>
    <d v="2023-06-29T00:00:00"/>
    <s v="Kuhny"/>
    <s v="Roland"/>
    <m/>
    <m/>
    <x v="0"/>
  </r>
  <r>
    <s v="RE-10731"/>
    <x v="0"/>
    <s v="Daniel*Schläppi*29.08.1948*m"/>
    <s v="7601003000382"/>
    <s v="Offen"/>
    <s v="4"/>
    <s v="Produkt"/>
    <s v="Schaumverband 5x5 Produktcode: 35.05.03.01.1"/>
    <s v="35.05.03.01.1"/>
    <s v="Schaumverband 5x5"/>
    <n v="4.5599999999999996"/>
    <n v="2"/>
    <s v=""/>
    <m/>
    <n v="9.1199999999999992"/>
    <n v="9.1199999999999992"/>
    <s v="Netto"/>
    <n v="0"/>
    <x v="0"/>
    <s v="CHF"/>
    <m/>
    <x v="1"/>
    <s v="Firma"/>
    <s v="Versicherer"/>
    <s v=""/>
    <x v="1"/>
    <s v=""/>
    <m/>
    <m/>
    <s v="Postfach"/>
    <s v="3001"/>
    <s v="Bern"/>
    <d v="2023-05-31T00:00:00"/>
    <d v="2023-06-29T00:00:00"/>
    <s v="Kuhny"/>
    <s v="Roland"/>
    <m/>
    <m/>
    <x v="0"/>
  </r>
  <r>
    <s v="RE-10731"/>
    <x v="0"/>
    <s v="Daniel*Schläppi*29.08.1948*m"/>
    <s v="7601003000382"/>
    <s v="Offen"/>
    <s v="5"/>
    <s v="Produkt"/>
    <s v="Opsite Folie 5x10 Produktcode: 35.05.10.12.1"/>
    <s v="35.05.10.12.1"/>
    <s v="Opsite Folie 5x10"/>
    <n v="16.649999999999999"/>
    <n v="1"/>
    <s v=""/>
    <m/>
    <n v="16.649999999999999"/>
    <n v="16.649999999999999"/>
    <s v="Netto"/>
    <n v="0"/>
    <x v="0"/>
    <s v="CHF"/>
    <m/>
    <x v="1"/>
    <s v="Firma"/>
    <s v="Versicherer"/>
    <s v=""/>
    <x v="1"/>
    <s v=""/>
    <m/>
    <m/>
    <s v="Postfach"/>
    <s v="3001"/>
    <s v="Bern"/>
    <d v="2023-05-31T00:00:00"/>
    <d v="2023-06-29T00:00:00"/>
    <s v="Kuhny"/>
    <s v="Roland"/>
    <m/>
    <m/>
    <x v="0"/>
  </r>
  <r>
    <s v="RE-10731"/>
    <x v="0"/>
    <s v="Daniel*Schläppi*29.08.1948*m"/>
    <s v="7601003000382"/>
    <s v="Offen"/>
    <s v="6"/>
    <s v="Produkt"/>
    <s v="Tupfer 5x5 Produktcode: 35.01.01.01.1"/>
    <s v="35.01.01.01.1"/>
    <s v="Tupfer 5x5"/>
    <n v="0.13"/>
    <n v="7"/>
    <s v=""/>
    <m/>
    <n v="0.91"/>
    <n v="0.91"/>
    <s v="Netto"/>
    <n v="0"/>
    <x v="0"/>
    <s v="CHF"/>
    <m/>
    <x v="1"/>
    <s v="Firma"/>
    <s v="Versicherer"/>
    <s v=""/>
    <x v="1"/>
    <s v=""/>
    <m/>
    <m/>
    <s v="Postfach"/>
    <s v="3001"/>
    <s v="Bern"/>
    <d v="2023-05-31T00:00:00"/>
    <d v="2023-06-29T00:00:00"/>
    <s v="Kuhny"/>
    <s v="Roland"/>
    <m/>
    <m/>
    <x v="0"/>
  </r>
  <r>
    <s v="RE-10733"/>
    <x v="0"/>
    <s v="Strasser*Simone*24.8.1936*w"/>
    <s v="7601003000924"/>
    <s v="Offen"/>
    <s v="1"/>
    <s v="Produkt"/>
    <s v="Pflegestufe 10"/>
    <s v="PF-10"/>
    <s v="Pflegestufe 10"/>
    <n v="96"/>
    <n v="31"/>
    <s v=""/>
    <m/>
    <n v="2976"/>
    <n v="2976"/>
    <s v="Netto"/>
    <n v="0"/>
    <x v="0"/>
    <s v="CHF"/>
    <m/>
    <x v="7"/>
    <s v="Firma"/>
    <s v="Versicherer"/>
    <s v=""/>
    <x v="7"/>
    <s v=""/>
    <m/>
    <m/>
    <s v="Bahnhofstr. 2"/>
    <s v="4242"/>
    <s v="Laufen"/>
    <d v="2023-05-31T00:00:00"/>
    <d v="2023-06-29T00:00:00"/>
    <s v="Kuhny"/>
    <s v="Roland"/>
    <m/>
    <m/>
    <x v="0"/>
  </r>
  <r>
    <s v="RE-10733"/>
    <x v="0"/>
    <s v="Strasser*Simone*24.8.1936*w"/>
    <s v="7601003000924"/>
    <s v="Offen"/>
    <s v="2"/>
    <s v="Produkt"/>
    <s v="Inko Total Produktcode: 15.01.03.00.1"/>
    <s v="15.01.03.00.1"/>
    <s v="Inko Total"/>
    <n v="2.4900000000000002"/>
    <n v="65"/>
    <s v=""/>
    <m/>
    <n v="161.85"/>
    <n v="161.85"/>
    <s v="Netto"/>
    <n v="0"/>
    <x v="0"/>
    <s v="CHF"/>
    <m/>
    <x v="7"/>
    <s v="Firma"/>
    <s v="Versicherer"/>
    <s v=""/>
    <x v="7"/>
    <s v=""/>
    <m/>
    <m/>
    <s v="Bahnhofstr. 2"/>
    <s v="4242"/>
    <s v="Laufen"/>
    <d v="2023-05-31T00:00:00"/>
    <d v="2023-06-29T00:00:00"/>
    <s v="Kuhny"/>
    <s v="Roland"/>
    <m/>
    <m/>
    <x v="0"/>
  </r>
  <r>
    <s v="RE-10734"/>
    <x v="0"/>
    <s v="Wettstein*Hanspeter*21.5.1943*m"/>
    <s v="7601003000382"/>
    <s v="Offen"/>
    <s v="1"/>
    <s v="Produkt"/>
    <s v="Inko Mittel Produktcode: 15.01.01.00.1"/>
    <s v="15.01.01.00.1"/>
    <s v="Inko Mittel"/>
    <n v="0.87"/>
    <n v="1"/>
    <s v=""/>
    <m/>
    <n v="0.87"/>
    <n v="0.87"/>
    <s v="Netto"/>
    <n v="0"/>
    <x v="0"/>
    <s v="CHF"/>
    <m/>
    <x v="1"/>
    <s v="Firma"/>
    <s v="Versicherer"/>
    <s v=""/>
    <x v="1"/>
    <s v=""/>
    <m/>
    <m/>
    <s v="Postfach"/>
    <s v="3001"/>
    <s v="Bern"/>
    <d v="2023-05-31T00:00:00"/>
    <d v="2023-06-30T00:00:00"/>
    <s v="Kuhny"/>
    <s v="Roland"/>
    <m/>
    <m/>
    <x v="0"/>
  </r>
  <r>
    <s v="RE-10734"/>
    <x v="0"/>
    <s v="Wettstein*Hanspeter*21.5.1943*m"/>
    <s v="7601003000382"/>
    <s v="Offen"/>
    <s v="2"/>
    <s v="Produkt"/>
    <s v="Pflegestufe 6 Produktcode: PF-6"/>
    <s v="PF-6"/>
    <s v="Pflegestufe 6"/>
    <n v="57.6"/>
    <n v="2"/>
    <s v=""/>
    <m/>
    <n v="115.2"/>
    <n v="115.2"/>
    <s v="Netto"/>
    <n v="0"/>
    <x v="0"/>
    <s v="CHF"/>
    <m/>
    <x v="1"/>
    <s v="Firma"/>
    <s v="Versicherer"/>
    <s v=""/>
    <x v="1"/>
    <s v=""/>
    <m/>
    <m/>
    <s v="Postfach"/>
    <s v="3001"/>
    <s v="Bern"/>
    <d v="2023-05-31T00:00:00"/>
    <d v="2023-06-30T00:00:00"/>
    <s v="Kuhny"/>
    <s v="Roland"/>
    <m/>
    <m/>
    <x v="0"/>
  </r>
  <r>
    <s v="RE-10735"/>
    <x v="0"/>
    <s v="Klara*Gehrig*25.06.1931*w"/>
    <s v="7601003002775"/>
    <s v="Offen"/>
    <s v="1"/>
    <s v="Produkt"/>
    <s v="Pflegestufe 8 Produktcode: PF-8"/>
    <s v="PF-8"/>
    <s v="Pflegestufe 8"/>
    <n v="76.8"/>
    <n v="20"/>
    <s v=""/>
    <m/>
    <n v="1536"/>
    <n v="1536"/>
    <s v="Netto"/>
    <n v="0"/>
    <x v="0"/>
    <s v="CHF"/>
    <m/>
    <x v="8"/>
    <s v="Firma"/>
    <s v="Versicherer"/>
    <s v=""/>
    <x v="8"/>
    <s v=""/>
    <m/>
    <m/>
    <s v="Worblaufenstr. 200"/>
    <s v="3048"/>
    <s v="Worblaufen"/>
    <d v="2023-05-31T00:00:00"/>
    <d v="2023-06-29T00:00:00"/>
    <s v="Kuhny"/>
    <s v="Roland"/>
    <m/>
    <m/>
    <x v="0"/>
  </r>
  <r>
    <s v="RE-10735"/>
    <x v="0"/>
    <s v="Klara*Gehrig*25.06.1931*w"/>
    <s v="7601003002775"/>
    <s v="Offen"/>
    <s v="2"/>
    <s v="Produkt"/>
    <s v="Urin-/Sekret-Beinbeutel, mit Ablauf, unsteril Produktcode: 15.14.03.00.1"/>
    <s v="15.14.03.00.1"/>
    <s v="Urin-/Sekret-Beinbeutel, mit Ablauf, unsteril"/>
    <n v="1.62"/>
    <n v="4"/>
    <s v=""/>
    <m/>
    <n v="6.48"/>
    <n v="6.48"/>
    <s v="Netto"/>
    <n v="0"/>
    <x v="0"/>
    <s v="CHF"/>
    <m/>
    <x v="8"/>
    <s v="Firma"/>
    <s v="Versicherer"/>
    <s v=""/>
    <x v="8"/>
    <s v=""/>
    <m/>
    <m/>
    <s v="Worblaufenstr. 200"/>
    <s v="3048"/>
    <s v="Worblaufen"/>
    <d v="2023-05-31T00:00:00"/>
    <d v="2023-06-29T00:00:00"/>
    <s v="Kuhny"/>
    <s v="Roland"/>
    <m/>
    <m/>
    <x v="0"/>
  </r>
  <r>
    <s v="RE-10735"/>
    <x v="0"/>
    <s v="Klara*Gehrig*25.06.1931*w"/>
    <s v="7601003002775"/>
    <s v="Offen"/>
    <s v="3"/>
    <s v="Produkt"/>
    <s v="Haltebänder für Urinbeutel Produktcode: 15.14.99.02.1"/>
    <s v="15.14.99.02.1"/>
    <s v="Haltebänder für Urinbeutel"/>
    <n v="12.78"/>
    <n v="1"/>
    <s v=""/>
    <m/>
    <n v="12.78"/>
    <n v="12.78"/>
    <s v="Netto"/>
    <n v="0"/>
    <x v="0"/>
    <s v="CHF"/>
    <m/>
    <x v="8"/>
    <s v="Firma"/>
    <s v="Versicherer"/>
    <s v=""/>
    <x v="8"/>
    <s v=""/>
    <m/>
    <m/>
    <s v="Worblaufenstr. 200"/>
    <s v="3048"/>
    <s v="Worblaufen"/>
    <d v="2023-05-31T00:00:00"/>
    <d v="2023-06-29T00:00:00"/>
    <s v="Kuhny"/>
    <s v="Roland"/>
    <m/>
    <m/>
    <x v="0"/>
  </r>
  <r>
    <s v="RE-10735"/>
    <x v="0"/>
    <s v="Klara*Gehrig*25.06.1931*w"/>
    <s v="7601003002775"/>
    <s v="Offen"/>
    <s v="4"/>
    <s v="Produkt"/>
    <s v="Halterung Bett, Urinbeutel Produktcode: 15.15.99.01.1"/>
    <s v="15.15.99.01.1"/>
    <s v="Halterung Bett, Urinbeutel"/>
    <n v="4.6399999999999997"/>
    <n v="1"/>
    <s v=""/>
    <m/>
    <n v="4.6399999999999997"/>
    <n v="4.6399999999999997"/>
    <s v="Netto"/>
    <n v="0"/>
    <x v="0"/>
    <s v="CHF"/>
    <m/>
    <x v="8"/>
    <s v="Firma"/>
    <s v="Versicherer"/>
    <s v=""/>
    <x v="8"/>
    <s v=""/>
    <m/>
    <m/>
    <s v="Worblaufenstr. 200"/>
    <s v="3048"/>
    <s v="Worblaufen"/>
    <d v="2023-05-31T00:00:00"/>
    <d v="2023-06-29T00:00:00"/>
    <s v="Kuhny"/>
    <s v="Roland"/>
    <m/>
    <m/>
    <x v="0"/>
  </r>
  <r>
    <s v="RE-10735"/>
    <x v="0"/>
    <s v="Klara*Gehrig*25.06.1931*w"/>
    <s v="7601003002775"/>
    <s v="Offen"/>
    <s v="5"/>
    <s v="Produkt"/>
    <s v="Blockerspritze Produktcode: 15.13.11.00.1 fürDK Ballon-Pflege"/>
    <s v="15.13.11.00.1"/>
    <s v="Blockerspritze"/>
    <n v="4.82"/>
    <n v="1"/>
    <s v=""/>
    <m/>
    <n v="4.82"/>
    <n v="4.82"/>
    <s v="Netto"/>
    <n v="0"/>
    <x v="0"/>
    <s v="CHF"/>
    <m/>
    <x v="8"/>
    <s v="Firma"/>
    <s v="Versicherer"/>
    <s v=""/>
    <x v="8"/>
    <s v=""/>
    <m/>
    <m/>
    <s v="Worblaufenstr. 200"/>
    <s v="3048"/>
    <s v="Worblaufen"/>
    <d v="2023-05-31T00:00:00"/>
    <d v="2023-06-29T00:00:00"/>
    <s v="Kuhny"/>
    <s v="Roland"/>
    <m/>
    <m/>
    <x v="0"/>
  </r>
  <r>
    <s v="RE-10735"/>
    <x v="0"/>
    <s v="Klara*Gehrig*25.06.1931*w"/>
    <s v="7601003002775"/>
    <s v="Offen"/>
    <s v="6"/>
    <s v="Produkt"/>
    <s v="Wegwerfspritze mit Kanüle Produktcode: 03.07.10.15.1"/>
    <s v="03.07.10.15.1"/>
    <s v="Wegwerfspritze mit Kanüle"/>
    <n v="0.26"/>
    <n v="2"/>
    <s v=""/>
    <m/>
    <n v="0.52"/>
    <n v="0.52"/>
    <s v="Netto"/>
    <n v="0"/>
    <x v="0"/>
    <s v="CHF"/>
    <m/>
    <x v="8"/>
    <s v="Firma"/>
    <s v="Versicherer"/>
    <s v=""/>
    <x v="8"/>
    <s v=""/>
    <m/>
    <m/>
    <s v="Worblaufenstr. 200"/>
    <s v="3048"/>
    <s v="Worblaufen"/>
    <d v="2023-05-31T00:00:00"/>
    <d v="2023-06-29T00:00:00"/>
    <s v="Kuhny"/>
    <s v="Roland"/>
    <m/>
    <m/>
    <x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3">
  <r>
    <s v="RE-10689"/>
    <x v="0"/>
    <s v="Brügger*Albert*27.1.1935*m"/>
    <s v="7601003001303"/>
    <s v="Offen"/>
    <s v="1"/>
    <x v="0"/>
    <s v="Pflegestufe 5 Produktcode: PF-5"/>
    <s v="PF-5"/>
    <x v="0"/>
    <n v="48"/>
    <n v="5"/>
    <s v=""/>
    <m/>
    <n v="240"/>
    <n v="240"/>
    <s v="Netto"/>
    <n v="0"/>
    <x v="0"/>
    <s v="CHF"/>
    <m/>
    <n v="7"/>
    <s v="Firma"/>
    <s v="Versicherer"/>
    <s v=""/>
    <s v="Assura Versicherung"/>
    <s v=""/>
    <m/>
    <m/>
    <s v="Case Postale 9"/>
    <s v="1052"/>
    <s v="LeMont-sur-Lausanne"/>
    <d v="2023-05-31T00:00:00"/>
    <d v="2023-06-04T00:00:00"/>
    <s v="Kuhny"/>
    <s v="Roland"/>
    <m/>
    <m/>
    <x v="0"/>
  </r>
  <r>
    <s v="RE-10689"/>
    <x v="0"/>
    <s v="Brügger*Albert*27.1.1935*m"/>
    <s v="7601003001303"/>
    <s v="Offen"/>
    <s v="2"/>
    <x v="0"/>
    <s v="Stoma-Material Produktcode: 29.01.01.00.1 Uro-Stoma oder Colo-Stoma CHF 378.00 pro Monat"/>
    <s v="29.01.01.00.1"/>
    <x v="1"/>
    <n v="62.15"/>
    <n v="1"/>
    <s v=""/>
    <m/>
    <n v="62.15"/>
    <n v="62.15"/>
    <s v="Netto"/>
    <n v="0"/>
    <x v="0"/>
    <s v="CHF"/>
    <m/>
    <n v="7"/>
    <s v="Firma"/>
    <s v="Versicherer"/>
    <s v=""/>
    <s v="Assura Versicherung"/>
    <s v=""/>
    <m/>
    <m/>
    <s v="Case Postale 9"/>
    <s v="1052"/>
    <s v="LeMont-sur-Lausanne"/>
    <d v="2023-05-31T00:00:00"/>
    <d v="2023-06-04T00:00:00"/>
    <s v="Kuhny"/>
    <s v="Roland"/>
    <m/>
    <m/>
    <x v="0"/>
  </r>
  <r>
    <s v="RE-10689"/>
    <x v="0"/>
    <s v="Brügger*Albert*27.1.1935*m"/>
    <s v="7601003001303"/>
    <s v="Offen"/>
    <s v="3"/>
    <x v="0"/>
    <s v="Fixierplaster 2.5x2.5 Produktcode: 35.01.09.03.1"/>
    <s v="35.01.09.03.1"/>
    <x v="2"/>
    <n v="0.6"/>
    <n v="2"/>
    <s v=""/>
    <m/>
    <n v="1.2"/>
    <n v="1.2"/>
    <s v="Netto"/>
    <n v="0"/>
    <x v="0"/>
    <s v="CHF"/>
    <m/>
    <n v="7"/>
    <s v="Firma"/>
    <s v="Versicherer"/>
    <s v=""/>
    <s v="Assura Versicherung"/>
    <s v=""/>
    <m/>
    <m/>
    <s v="Case Postale 9"/>
    <s v="1052"/>
    <s v="LeMont-sur-Lausanne"/>
    <d v="2023-05-31T00:00:00"/>
    <d v="2023-06-04T00:00:00"/>
    <s v="Kuhny"/>
    <s v="Roland"/>
    <m/>
    <m/>
    <x v="0"/>
  </r>
  <r>
    <s v="RE-10689"/>
    <x v="0"/>
    <s v="Brügger*Albert*27.1.1935*m"/>
    <s v="7601003001303"/>
    <s v="Offen"/>
    <s v="4"/>
    <x v="0"/>
    <s v="Omniflush Produktcode: 03.07.03.03.1"/>
    <s v="03.07.03.03.1"/>
    <x v="3"/>
    <n v="1.27"/>
    <n v="1"/>
    <s v=""/>
    <m/>
    <n v="1.27"/>
    <n v="1.27"/>
    <s v="Netto"/>
    <n v="0"/>
    <x v="0"/>
    <s v="CHF"/>
    <m/>
    <n v="7"/>
    <s v="Firma"/>
    <s v="Versicherer"/>
    <s v=""/>
    <s v="Assura Versicherung"/>
    <s v=""/>
    <m/>
    <m/>
    <s v="Case Postale 9"/>
    <s v="1052"/>
    <s v="LeMont-sur-Lausanne"/>
    <d v="2023-05-31T00:00:00"/>
    <d v="2023-06-04T00:00:00"/>
    <s v="Kuhny"/>
    <s v="Roland"/>
    <m/>
    <m/>
    <x v="0"/>
  </r>
  <r>
    <s v="RE-10689"/>
    <x v="0"/>
    <s v="Brügger*Albert*27.1.1935*m"/>
    <s v="7601003001303"/>
    <s v="Offen"/>
    <s v="5"/>
    <x v="0"/>
    <s v="TEgaderm Pad für PICC Produktcode: 35.05.10.01.1"/>
    <s v="35.05.10.01.1"/>
    <x v="4"/>
    <n v="0.98"/>
    <n v="1"/>
    <s v=""/>
    <m/>
    <n v="0.98"/>
    <n v="0.98"/>
    <s v="Netto"/>
    <n v="0"/>
    <x v="0"/>
    <s v="CHF"/>
    <m/>
    <n v="7"/>
    <s v="Firma"/>
    <s v="Versicherer"/>
    <s v=""/>
    <s v="Assura Versicherung"/>
    <s v=""/>
    <m/>
    <m/>
    <s v="Case Postale 9"/>
    <s v="1052"/>
    <s v="LeMont-sur-Lausanne"/>
    <d v="2023-05-31T00:00:00"/>
    <d v="2023-06-04T00:00:00"/>
    <s v="Kuhny"/>
    <s v="Roland"/>
    <m/>
    <m/>
    <x v="0"/>
  </r>
  <r>
    <s v="RE-10689"/>
    <x v="0"/>
    <s v="Brügger*Albert*27.1.1935*m"/>
    <s v="7601003001303"/>
    <s v="Offen"/>
    <s v="6"/>
    <x v="0"/>
    <s v="Verband-Set Produktcode: 99.30.04.01.1"/>
    <s v="99.30.04.01.1"/>
    <x v="5"/>
    <n v="2.2999999999999998"/>
    <n v="1"/>
    <s v=""/>
    <m/>
    <n v="2.2999999999999998"/>
    <n v="2.2999999999999998"/>
    <s v="Netto"/>
    <n v="0"/>
    <x v="0"/>
    <s v="CHF"/>
    <m/>
    <n v="7"/>
    <s v="Firma"/>
    <s v="Versicherer"/>
    <s v=""/>
    <s v="Assura Versicherung"/>
    <s v=""/>
    <m/>
    <m/>
    <s v="Case Postale 9"/>
    <s v="1052"/>
    <s v="LeMont-sur-Lausanne"/>
    <d v="2023-05-31T00:00:00"/>
    <d v="2023-06-04T00:00:00"/>
    <s v="Kuhny"/>
    <s v="Roland"/>
    <m/>
    <m/>
    <x v="0"/>
  </r>
  <r>
    <s v="RE-10691"/>
    <x v="0"/>
    <s v="Dübi*Fritz*13.7.1949*m"/>
    <s v="7601003000382"/>
    <s v="Offen"/>
    <s v="1"/>
    <x v="0"/>
    <s v="O2-Konzentrator Produktcode: 14.10.20.00.2"/>
    <s v="14.10.20.00.2"/>
    <x v="6"/>
    <n v="1.37"/>
    <n v="23"/>
    <s v=""/>
    <m/>
    <n v="31.51"/>
    <n v="31.51"/>
    <s v="Netto"/>
    <n v="0"/>
    <x v="0"/>
    <s v="CHF"/>
    <m/>
    <n v="12"/>
    <s v="Firma"/>
    <s v="Versicherer"/>
    <s v=""/>
    <s v="KPT Versicherung"/>
    <s v=""/>
    <m/>
    <m/>
    <s v="Postfach"/>
    <s v="3001"/>
    <s v="Bern"/>
    <d v="2023-05-31T00:00:00"/>
    <d v="2023-06-04T00:00:00"/>
    <s v="Kuhny"/>
    <s v="Roland"/>
    <m/>
    <m/>
    <x v="0"/>
  </r>
  <r>
    <s v="RE-10691"/>
    <x v="0"/>
    <s v="Dübi*Fritz*13.7.1949*m"/>
    <s v="7601003000382"/>
    <s v="Offen"/>
    <s v="2"/>
    <x v="0"/>
    <s v="Wegwerfspritze mit Kanüle Produktcode: 03.07.10.15.1"/>
    <s v="03.07.10.15.1"/>
    <x v="7"/>
    <n v="0.26"/>
    <n v="2"/>
    <s v=""/>
    <m/>
    <n v="0.52"/>
    <n v="0.52"/>
    <s v="Netto"/>
    <n v="0"/>
    <x v="0"/>
    <s v="CHF"/>
    <m/>
    <n v="12"/>
    <s v="Firma"/>
    <s v="Versicherer"/>
    <s v=""/>
    <s v="KPT Versicherung"/>
    <s v=""/>
    <m/>
    <m/>
    <s v="Postfach"/>
    <s v="3001"/>
    <s v="Bern"/>
    <d v="2023-05-31T00:00:00"/>
    <d v="2023-06-04T00:00:00"/>
    <s v="Kuhny"/>
    <s v="Roland"/>
    <m/>
    <m/>
    <x v="0"/>
  </r>
  <r>
    <s v="RE-10691"/>
    <x v="0"/>
    <s v="Dübi*Fritz*13.7.1949*m"/>
    <s v="7601003000382"/>
    <s v="Offen"/>
    <s v="3"/>
    <x v="0"/>
    <s v="Tupfer 5x5 Produktcode: 35.01.01.01.1"/>
    <s v="35.01.01.01.1"/>
    <x v="8"/>
    <n v="0.13"/>
    <n v="2"/>
    <s v=""/>
    <m/>
    <n v="0.26"/>
    <n v="0.26"/>
    <s v="Netto"/>
    <n v="0"/>
    <x v="0"/>
    <s v="CHF"/>
    <m/>
    <n v="12"/>
    <s v="Firma"/>
    <s v="Versicherer"/>
    <s v=""/>
    <s v="KPT Versicherung"/>
    <s v=""/>
    <m/>
    <m/>
    <s v="Postfach"/>
    <s v="3001"/>
    <s v="Bern"/>
    <d v="2023-05-31T00:00:00"/>
    <d v="2023-06-04T00:00:00"/>
    <s v="Kuhny"/>
    <s v="Roland"/>
    <m/>
    <m/>
    <x v="0"/>
  </r>
  <r>
    <s v="RE-10691"/>
    <x v="0"/>
    <s v="Dübi*Fritz*13.7.1949*m"/>
    <s v="7601003000382"/>
    <s v="Offen"/>
    <s v="4"/>
    <x v="0"/>
    <s v="Fixierplaster Mepore 2.5x2.5 Produktcode: 35.01.09.03.1"/>
    <s v="35.01.09.03.1"/>
    <x v="2"/>
    <n v="0.6"/>
    <n v="2"/>
    <s v=""/>
    <m/>
    <n v="1.2"/>
    <n v="1.2"/>
    <s v="Netto"/>
    <n v="0"/>
    <x v="0"/>
    <s v="CHF"/>
    <m/>
    <n v="12"/>
    <s v="Firma"/>
    <s v="Versicherer"/>
    <s v=""/>
    <s v="KPT Versicherung"/>
    <s v=""/>
    <m/>
    <m/>
    <s v="Postfach"/>
    <s v="3001"/>
    <s v="Bern"/>
    <d v="2023-05-31T00:00:00"/>
    <d v="2023-06-04T00:00:00"/>
    <s v="Kuhny"/>
    <s v="Roland"/>
    <m/>
    <m/>
    <x v="0"/>
  </r>
  <r>
    <s v="RE-10691"/>
    <x v="0"/>
    <s v="Dübi*Fritz*13.7.1949*m"/>
    <s v="7601003000382"/>
    <s v="Offen"/>
    <s v="5"/>
    <x v="0"/>
    <s v="Pflegestufe 7 Produktcode: PF-7"/>
    <s v="PF-7"/>
    <x v="9"/>
    <n v="67.2"/>
    <n v="23"/>
    <s v=""/>
    <m/>
    <n v="1545.6"/>
    <n v="1545.6"/>
    <s v="Netto"/>
    <n v="0"/>
    <x v="0"/>
    <s v="CHF"/>
    <m/>
    <n v="12"/>
    <s v="Firma"/>
    <s v="Versicherer"/>
    <s v=""/>
    <s v="KPT Versicherung"/>
    <s v=""/>
    <m/>
    <m/>
    <s v="Postfach"/>
    <s v="3001"/>
    <s v="Bern"/>
    <d v="2023-05-31T00:00:00"/>
    <d v="2023-06-04T00:00:00"/>
    <s v="Kuhny"/>
    <s v="Roland"/>
    <m/>
    <m/>
    <x v="0"/>
  </r>
  <r>
    <s v="RE-10691"/>
    <x v="0"/>
    <s v="Dübi*Fritz*13.7.1949*m"/>
    <s v="7601003000382"/>
    <s v="Offen"/>
    <s v="6"/>
    <x v="0"/>
    <s v="Comburtest Produktcode: 21.04.10.00.1"/>
    <s v="21.04.10.00.1"/>
    <x v="10"/>
    <n v="0.27"/>
    <n v="1"/>
    <s v=""/>
    <m/>
    <n v="0.27"/>
    <n v="0.27"/>
    <s v="Netto"/>
    <n v="0"/>
    <x v="0"/>
    <s v="CHF"/>
    <m/>
    <n v="12"/>
    <s v="Firma"/>
    <s v="Versicherer"/>
    <s v=""/>
    <s v="KPT Versicherung"/>
    <s v=""/>
    <m/>
    <m/>
    <s v="Postfach"/>
    <s v="3001"/>
    <s v="Bern"/>
    <d v="2023-05-31T00:00:00"/>
    <d v="2023-06-04T00:00:00"/>
    <s v="Kuhny"/>
    <s v="Roland"/>
    <m/>
    <m/>
    <x v="0"/>
  </r>
  <r>
    <s v="RE-10719"/>
    <x v="0"/>
    <s v="Krieg*Martin*13.8.1946*m"/>
    <s v="7601003019377"/>
    <s v="Offen"/>
    <s v="2"/>
    <x v="0"/>
    <s v="Urin-/Sekret-Beinbeutel, mit Ablauf, unsteril Produktcode: 15.14.03.00.1"/>
    <s v="15.14.03.00.1"/>
    <x v="11"/>
    <n v="1.62"/>
    <n v="8"/>
    <s v=""/>
    <m/>
    <n v="12.96"/>
    <n v="12.96"/>
    <s v="Netto"/>
    <n v="0"/>
    <x v="0"/>
    <s v="CHF"/>
    <m/>
    <n v="100069"/>
    <s v="Firma"/>
    <s v="Versicherer"/>
    <s v=""/>
    <s v="Philos Groupe Mutuel"/>
    <s v=""/>
    <m/>
    <m/>
    <m/>
    <m/>
    <m/>
    <d v="2023-05-31T00:00:00"/>
    <d v="2023-06-30T00:00:00"/>
    <s v="Kuhny"/>
    <s v="Roland"/>
    <m/>
    <m/>
    <x v="0"/>
  </r>
  <r>
    <s v="RE-10719"/>
    <x v="0"/>
    <s v="Krieg*Martin*13.8.1946*m"/>
    <s v="7601003019377"/>
    <s v="Offen"/>
    <s v="3"/>
    <x v="0"/>
    <s v="Wegwerfspritze mit Kanüle Produktcode: 03.07.10.15.1"/>
    <s v="03.07.10.15.1"/>
    <x v="7"/>
    <n v="0.26"/>
    <n v="11"/>
    <s v=""/>
    <m/>
    <n v="2.86"/>
    <n v="2.86"/>
    <s v="Netto"/>
    <n v="0"/>
    <x v="0"/>
    <s v="CHF"/>
    <m/>
    <n v="100069"/>
    <s v="Firma"/>
    <s v="Versicherer"/>
    <s v=""/>
    <s v="Philos Groupe Mutuel"/>
    <s v=""/>
    <m/>
    <m/>
    <m/>
    <m/>
    <m/>
    <d v="2023-05-31T00:00:00"/>
    <d v="2023-06-30T00:00:00"/>
    <s v="Kuhny"/>
    <s v="Roland"/>
    <m/>
    <m/>
    <x v="0"/>
  </r>
  <r>
    <s v="RE-10719"/>
    <x v="0"/>
    <s v="Krieg*Martin*13.8.1946*m"/>
    <s v="7601003019377"/>
    <s v="Offen"/>
    <s v="4"/>
    <x v="0"/>
    <s v="Inko Total Produktcode: 15.01.03.00.1"/>
    <s v="15.01.03.00.1"/>
    <x v="12"/>
    <n v="2.4900000000000002"/>
    <n v="63"/>
    <s v=""/>
    <m/>
    <n v="156.87"/>
    <n v="156.87"/>
    <s v="Netto"/>
    <n v="0"/>
    <x v="0"/>
    <s v="CHF"/>
    <m/>
    <n v="100069"/>
    <s v="Firma"/>
    <s v="Versicherer"/>
    <s v=""/>
    <s v="Philos Groupe Mutuel"/>
    <s v=""/>
    <m/>
    <m/>
    <m/>
    <m/>
    <m/>
    <d v="2023-05-31T00:00:00"/>
    <d v="2023-06-30T00:00:00"/>
    <s v="Kuhny"/>
    <s v="Roland"/>
    <m/>
    <m/>
    <x v="0"/>
  </r>
  <r>
    <s v="RE-10719"/>
    <x v="0"/>
    <s v="Krieg*Martin*13.8.1946*m"/>
    <s v="7601003019377"/>
    <s v="Offen"/>
    <s v="1"/>
    <x v="0"/>
    <s v="Pflegestufe 11 Produktcode: PF-11"/>
    <s v="PF-11"/>
    <x v="13"/>
    <n v="105.6"/>
    <n v="30"/>
    <s v=""/>
    <m/>
    <n v="3168"/>
    <n v="3168"/>
    <s v="Netto"/>
    <n v="0"/>
    <x v="0"/>
    <s v="CHF"/>
    <m/>
    <n v="100069"/>
    <s v="Firma"/>
    <s v="Versicherer"/>
    <s v=""/>
    <s v="Philos Groupe Mutuel"/>
    <s v=""/>
    <m/>
    <m/>
    <m/>
    <m/>
    <m/>
    <d v="2023-05-31T00:00:00"/>
    <d v="2023-06-30T00:00:00"/>
    <s v="Kuhny"/>
    <s v="Roland"/>
    <m/>
    <m/>
    <x v="0"/>
  </r>
  <r>
    <s v="RE-10719"/>
    <x v="0"/>
    <s v="Krieg*Martin*13.8.1946*m"/>
    <s v="7601003019377"/>
    <s v="Offen"/>
    <s v="5"/>
    <x v="0"/>
    <s v="Comburtest Produktcode: 21.04.10.00.1"/>
    <s v="21.04.10.00.1"/>
    <x v="10"/>
    <n v="0.27"/>
    <n v="1"/>
    <s v=""/>
    <m/>
    <n v="0.27"/>
    <n v="0.27"/>
    <s v="Netto"/>
    <n v="0"/>
    <x v="0"/>
    <s v="CHF"/>
    <m/>
    <n v="100069"/>
    <s v="Firma"/>
    <s v="Versicherer"/>
    <s v=""/>
    <s v="Philos Groupe Mutuel"/>
    <s v=""/>
    <m/>
    <m/>
    <m/>
    <m/>
    <m/>
    <d v="2023-05-31T00:00:00"/>
    <d v="2023-06-30T00:00:00"/>
    <s v="Kuhny"/>
    <s v="Roland"/>
    <m/>
    <m/>
    <x v="0"/>
  </r>
  <r>
    <s v="RE-10719"/>
    <x v="0"/>
    <s v="Krieg*Martin*13.8.1946*m"/>
    <s v="7601003019377"/>
    <s v="Offen"/>
    <s v="6"/>
    <x v="0"/>
    <s v="Blockerspritze Produktcode: 15.13.11.00.1 fürDK Ballon-Pflege"/>
    <s v="15.13.11.00.1"/>
    <x v="14"/>
    <n v="4.82"/>
    <n v="2"/>
    <s v=""/>
    <m/>
    <n v="9.64"/>
    <n v="9.64"/>
    <s v="Netto"/>
    <n v="0"/>
    <x v="0"/>
    <s v="CHF"/>
    <m/>
    <n v="100069"/>
    <s v="Firma"/>
    <s v="Versicherer"/>
    <s v=""/>
    <s v="Philos Groupe Mutuel"/>
    <s v=""/>
    <m/>
    <m/>
    <m/>
    <m/>
    <m/>
    <d v="2023-05-31T00:00:00"/>
    <d v="2023-06-30T00:00:00"/>
    <s v="Kuhny"/>
    <s v="Roland"/>
    <m/>
    <m/>
    <x v="0"/>
  </r>
  <r>
    <s v="RE-10724"/>
    <x v="0"/>
    <s v="Bätscher*Elfriede*28.1.1937*w"/>
    <s v="7601003000382"/>
    <s v="Offen"/>
    <s v="1"/>
    <x v="0"/>
    <s v="Pflegestufe 11 Produktcode: PF-11"/>
    <s v="PF-11"/>
    <x v="13"/>
    <n v="105.6"/>
    <n v="13"/>
    <s v=""/>
    <m/>
    <n v="1372.8"/>
    <n v="1372.8"/>
    <s v="Netto"/>
    <n v="0"/>
    <x v="0"/>
    <s v="CHF"/>
    <m/>
    <n v="12"/>
    <s v="Firma"/>
    <s v="Versicherer"/>
    <s v=""/>
    <s v="KPT Versicherung"/>
    <s v=""/>
    <m/>
    <m/>
    <s v="Postfach"/>
    <s v="3001"/>
    <s v="Bern"/>
    <d v="2023-05-31T00:00:00"/>
    <d v="2023-07-02T00:00:00"/>
    <s v="Kuhny"/>
    <s v="Roland"/>
    <m/>
    <m/>
    <x v="0"/>
  </r>
  <r>
    <s v="RE-10724"/>
    <x v="0"/>
    <s v="Bätscher*Elfriede*28.1.1937*w"/>
    <s v="7601003000382"/>
    <s v="Offen"/>
    <s v="2"/>
    <x v="0"/>
    <s v="Inko Mittel Produktcode: 15.01.01.00.1"/>
    <s v="15.01.01.00.1"/>
    <x v="15"/>
    <n v="0.87"/>
    <n v="51"/>
    <s v=""/>
    <m/>
    <n v="44.37"/>
    <n v="44.37"/>
    <s v="Netto"/>
    <n v="0"/>
    <x v="0"/>
    <s v="CHF"/>
    <m/>
    <n v="12"/>
    <s v="Firma"/>
    <s v="Versicherer"/>
    <s v=""/>
    <s v="KPT Versicherung"/>
    <s v=""/>
    <m/>
    <m/>
    <s v="Postfach"/>
    <s v="3001"/>
    <s v="Bern"/>
    <d v="2023-05-31T00:00:00"/>
    <d v="2023-07-02T00:00:00"/>
    <s v="Kuhny"/>
    <s v="Roland"/>
    <m/>
    <m/>
    <x v="0"/>
  </r>
  <r>
    <s v="RE-10724"/>
    <x v="0"/>
    <s v="Bätscher*Elfriede*28.1.1937*w"/>
    <s v="7601003000382"/>
    <s v="Offen"/>
    <s v="3"/>
    <x v="0"/>
    <s v="Comburtest Produktcode: 21.04.10.00.1"/>
    <s v="21.04.10.00.1"/>
    <x v="10"/>
    <n v="0.27"/>
    <n v="1"/>
    <s v=""/>
    <m/>
    <n v="0.27"/>
    <n v="0.27"/>
    <s v="Netto"/>
    <n v="0"/>
    <x v="0"/>
    <s v="CHF"/>
    <m/>
    <n v="12"/>
    <s v="Firma"/>
    <s v="Versicherer"/>
    <s v=""/>
    <s v="KPT Versicherung"/>
    <s v=""/>
    <m/>
    <m/>
    <s v="Postfach"/>
    <s v="3001"/>
    <s v="Bern"/>
    <d v="2023-05-31T00:00:00"/>
    <d v="2023-07-02T00:00:00"/>
    <s v="Kuhny"/>
    <s v="Roland"/>
    <m/>
    <m/>
    <x v="0"/>
  </r>
  <r>
    <s v="RE-10724"/>
    <x v="0"/>
    <s v="Bätscher*Elfriede*28.1.1937*w"/>
    <s v="7601003000382"/>
    <s v="Offen"/>
    <s v="4"/>
    <x v="0"/>
    <s v="Wegwerfspritze mit Kanüle Produktcode: 03.07.10.15.1"/>
    <s v="03.07.10.15.1"/>
    <x v="7"/>
    <n v="0.26"/>
    <n v="17"/>
    <s v=""/>
    <m/>
    <n v="4.42"/>
    <n v="4.42"/>
    <s v="Netto"/>
    <n v="0"/>
    <x v="0"/>
    <s v="CHF"/>
    <m/>
    <n v="12"/>
    <s v="Firma"/>
    <s v="Versicherer"/>
    <s v=""/>
    <s v="KPT Versicherung"/>
    <s v=""/>
    <m/>
    <m/>
    <s v="Postfach"/>
    <s v="3001"/>
    <s v="Bern"/>
    <d v="2023-05-31T00:00:00"/>
    <d v="2023-07-02T00:00:00"/>
    <s v="Kuhny"/>
    <s v="Roland"/>
    <m/>
    <m/>
    <x v="0"/>
  </r>
  <r>
    <s v="RE-10725"/>
    <x v="0"/>
    <s v="Abubaker*Idriss*1.7.1956*m"/>
    <s v="7601003000498"/>
    <s v="Offen"/>
    <s v="1"/>
    <x v="0"/>
    <s v="Pflegestufe 7 Produktcode: PF-7"/>
    <s v="PF-7"/>
    <x v="9"/>
    <n v="67.2"/>
    <n v="12"/>
    <s v=""/>
    <m/>
    <n v="806.4"/>
    <n v="806.4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3-05-31T00:00:00"/>
    <d v="2023-06-10T00:00:00"/>
    <s v="Kuhny"/>
    <s v="Roland"/>
    <m/>
    <m/>
    <x v="0"/>
  </r>
  <r>
    <s v="RE-10725"/>
    <x v="0"/>
    <s v="Abubaker*Idriss*1.7.1956*m"/>
    <s v="7601003000498"/>
    <s v="Offen"/>
    <s v="2"/>
    <x v="0"/>
    <s v="Inko Schwer Produktcode: 15.01.02.00.1"/>
    <s v="15.01.02.00.1"/>
    <x v="16"/>
    <n v="2.08"/>
    <n v="10"/>
    <s v=""/>
    <m/>
    <n v="20.8"/>
    <n v="20.8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3-05-31T00:00:00"/>
    <d v="2023-06-10T00:00:00"/>
    <s v="Kuhny"/>
    <s v="Roland"/>
    <m/>
    <m/>
    <x v="0"/>
  </r>
  <r>
    <s v="RE-10726"/>
    <x v="0"/>
    <s v="Breuleux*Vera*30.07.1939*w"/>
    <s v="7601003004137"/>
    <s v="Offen"/>
    <s v="1"/>
    <x v="0"/>
    <s v="Pflegestufe 8"/>
    <s v="PF-8"/>
    <x v="17"/>
    <n v="76.8"/>
    <n v="31"/>
    <s v=""/>
    <m/>
    <n v="2380.8000000000002"/>
    <n v="2380.8000000000002"/>
    <s v="Netto"/>
    <n v="0"/>
    <x v="0"/>
    <s v="CHF"/>
    <m/>
    <n v="100059"/>
    <s v="Firma"/>
    <s v="Versicherer"/>
    <s v=""/>
    <s v="Avenir Groupe M."/>
    <s v=""/>
    <m/>
    <m/>
    <s v="Rue des Cèdres 5, Postfach,"/>
    <s v="1919"/>
    <s v="Martigny"/>
    <d v="2023-05-31T00:00:00"/>
    <d v="2023-06-29T00:00:00"/>
    <s v="Kuhny"/>
    <s v="Roland"/>
    <m/>
    <m/>
    <x v="0"/>
  </r>
  <r>
    <s v="RE-10726"/>
    <x v="0"/>
    <s v="Breuleux*Vera*30.07.1939*w"/>
    <s v="7601003004137"/>
    <s v="Offen"/>
    <s v="2"/>
    <x v="0"/>
    <s v="Tupfer 5x5 Produktcode: 35.01.01.01.1"/>
    <s v="35.01.01.01.1"/>
    <x v="8"/>
    <n v="0.13"/>
    <n v="37"/>
    <s v=""/>
    <m/>
    <n v="4.8099999999999996"/>
    <n v="4.8099999999999996"/>
    <s v="Netto"/>
    <n v="0"/>
    <x v="0"/>
    <s v="CHF"/>
    <m/>
    <n v="100059"/>
    <s v="Firma"/>
    <s v="Versicherer"/>
    <s v=""/>
    <s v="Avenir Groupe M."/>
    <s v=""/>
    <m/>
    <m/>
    <s v="Rue des Cèdres 5, Postfach,"/>
    <s v="1919"/>
    <s v="Martigny"/>
    <d v="2023-05-31T00:00:00"/>
    <d v="2023-06-29T00:00:00"/>
    <s v="Kuhny"/>
    <s v="Roland"/>
    <m/>
    <m/>
    <x v="0"/>
  </r>
  <r>
    <s v="RE-10726"/>
    <x v="0"/>
    <s v="Breuleux*Vera*30.07.1939*w"/>
    <s v="7601003004137"/>
    <s v="Offen"/>
    <s v="3"/>
    <x v="0"/>
    <s v="Fixierplaster 2.5x2.5 Produktcode: 35.01.09.03.1"/>
    <s v="35.01.09.03.1"/>
    <x v="2"/>
    <n v="0.6"/>
    <n v="8"/>
    <s v=""/>
    <m/>
    <n v="4.8"/>
    <n v="4.8"/>
    <s v="Netto"/>
    <n v="0"/>
    <x v="0"/>
    <s v="CHF"/>
    <m/>
    <n v="100059"/>
    <s v="Firma"/>
    <s v="Versicherer"/>
    <s v=""/>
    <s v="Avenir Groupe M."/>
    <s v=""/>
    <m/>
    <m/>
    <s v="Rue des Cèdres 5, Postfach,"/>
    <s v="1919"/>
    <s v="Martigny"/>
    <d v="2023-05-31T00:00:00"/>
    <d v="2023-06-29T00:00:00"/>
    <s v="Kuhny"/>
    <s v="Roland"/>
    <m/>
    <m/>
    <x v="0"/>
  </r>
  <r>
    <s v="RE-10726"/>
    <x v="0"/>
    <s v="Breuleux*Vera*30.07.1939*w"/>
    <s v="7601003004137"/>
    <s v="Offen"/>
    <s v="4"/>
    <x v="0"/>
    <s v="Inko Total Produktcode: 15.01.03.00.1"/>
    <s v="15.01.03.00.1"/>
    <x v="12"/>
    <n v="2.08"/>
    <n v="61"/>
    <s v=""/>
    <m/>
    <n v="126.88"/>
    <n v="126.88"/>
    <s v="Netto"/>
    <n v="0"/>
    <x v="0"/>
    <s v="CHF"/>
    <m/>
    <n v="100059"/>
    <s v="Firma"/>
    <s v="Versicherer"/>
    <s v=""/>
    <s v="Avenir Groupe M."/>
    <s v=""/>
    <m/>
    <m/>
    <s v="Rue des Cèdres 5, Postfach,"/>
    <s v="1919"/>
    <s v="Martigny"/>
    <d v="2023-05-31T00:00:00"/>
    <d v="2023-06-29T00:00:00"/>
    <s v="Kuhny"/>
    <s v="Roland"/>
    <m/>
    <m/>
    <x v="0"/>
  </r>
  <r>
    <s v="RE-10727"/>
    <x v="0"/>
    <s v="Zbinden*Annemarie*26.6.1940*w"/>
    <s v="7601003000023"/>
    <s v="Offen"/>
    <s v="1"/>
    <x v="0"/>
    <s v="Pflegestufe 5"/>
    <s v="PF-5"/>
    <x v="0"/>
    <n v="48"/>
    <n v="3"/>
    <s v=""/>
    <m/>
    <n v="144"/>
    <n v="144"/>
    <s v="Netto"/>
    <n v="0"/>
    <x v="0"/>
    <s v="CHF"/>
    <m/>
    <n v="2"/>
    <s v="Firma"/>
    <s v="Versicherer"/>
    <s v="Gesundheitswesen"/>
    <s v="Visana AG"/>
    <s v=""/>
    <m/>
    <m/>
    <s v="Laubeggstr. 68"/>
    <s v="3000"/>
    <s v="Bern 15"/>
    <d v="2023-05-31T00:00:00"/>
    <d v="2023-06-29T00:00:00"/>
    <s v="Kuhny"/>
    <s v="Roland"/>
    <m/>
    <m/>
    <x v="0"/>
  </r>
  <r>
    <s v="RE-10727"/>
    <x v="0"/>
    <s v="Zbinden*Annemarie*26.6.1940*w"/>
    <s v="7601003000023"/>
    <s v="Offen"/>
    <s v="3"/>
    <x v="0"/>
    <s v="Inko Mittel Produktcode: 15.01.01.00.1"/>
    <s v="15.01.01.00.1"/>
    <x v="15"/>
    <n v="0.87"/>
    <n v="45"/>
    <s v=""/>
    <m/>
    <n v="39.15"/>
    <n v="39.15"/>
    <s v="Netto"/>
    <n v="0"/>
    <x v="0"/>
    <s v="CHF"/>
    <m/>
    <n v="2"/>
    <s v="Firma"/>
    <s v="Versicherer"/>
    <s v="Gesundheitswesen"/>
    <s v="Visana AG"/>
    <s v=""/>
    <m/>
    <m/>
    <s v="Laubeggstr. 68"/>
    <s v="3000"/>
    <s v="Bern 15"/>
    <d v="2023-05-31T00:00:00"/>
    <d v="2023-06-29T00:00:00"/>
    <s v="Kuhny"/>
    <s v="Roland"/>
    <m/>
    <m/>
    <x v="0"/>
  </r>
  <r>
    <s v="RE-10727"/>
    <x v="0"/>
    <s v="Zbinden*Annemarie*26.6.1940*w"/>
    <s v="7601003000023"/>
    <s v="Offen"/>
    <s v="2"/>
    <x v="0"/>
    <s v="Pflegestufe 6 Produktcode: PF-6"/>
    <s v="PF-6"/>
    <x v="18"/>
    <n v="57.6"/>
    <n v="28"/>
    <s v=""/>
    <m/>
    <n v="1612.8"/>
    <n v="1612.8"/>
    <s v="Netto"/>
    <n v="0"/>
    <x v="0"/>
    <s v="CHF"/>
    <m/>
    <n v="2"/>
    <s v="Firma"/>
    <s v="Versicherer"/>
    <s v="Gesundheitswesen"/>
    <s v="Visana AG"/>
    <s v=""/>
    <m/>
    <m/>
    <s v="Laubeggstr. 68"/>
    <s v="3000"/>
    <s v="Bern 15"/>
    <d v="2023-05-31T00:00:00"/>
    <d v="2023-06-29T00:00:00"/>
    <s v="Kuhny"/>
    <s v="Roland"/>
    <m/>
    <m/>
    <x v="0"/>
  </r>
  <r>
    <s v="RE-10728"/>
    <x v="0"/>
    <s v="Sylvia*Graf*20.5.1955*w"/>
    <s v="7601003000498"/>
    <s v="Offen"/>
    <s v="1"/>
    <x v="0"/>
    <s v="Pflegestufe 11"/>
    <s v="PF-11"/>
    <x v="13"/>
    <n v="105.6"/>
    <n v="31"/>
    <s v=""/>
    <m/>
    <n v="3273.6"/>
    <n v="3273.6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3-05-31T00:00:00"/>
    <d v="2023-06-29T00:00:00"/>
    <s v="Kuhny"/>
    <s v="Roland"/>
    <m/>
    <m/>
    <x v="0"/>
  </r>
  <r>
    <s v="RE-10728"/>
    <x v="0"/>
    <s v="Sylvia*Graf*20.5.1955*w"/>
    <s v="7601003000498"/>
    <s v="Offen"/>
    <s v="2"/>
    <x v="0"/>
    <s v="Inko Total Produktcode: 15.01.03.00.1"/>
    <s v="15.01.03.00.1"/>
    <x v="12"/>
    <n v="2.4900000000000002"/>
    <n v="63"/>
    <s v=""/>
    <m/>
    <n v="156.87"/>
    <n v="156.87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3-05-31T00:00:00"/>
    <d v="2023-06-29T00:00:00"/>
    <s v="Kuhny"/>
    <s v="Roland"/>
    <m/>
    <m/>
    <x v="0"/>
  </r>
  <r>
    <s v="RE-10729"/>
    <x v="0"/>
    <s v="Hoffmann*Inge*3.11.1942*w"/>
    <s v="7601003002041"/>
    <s v="Offen"/>
    <s v="1"/>
    <x v="0"/>
    <s v="Pflegestufe 6"/>
    <s v="PF-6"/>
    <x v="18"/>
    <n v="57.6"/>
    <n v="31"/>
    <s v=""/>
    <m/>
    <n v="1785.6"/>
    <n v="1785.6"/>
    <s v="Netto"/>
    <n v="0"/>
    <x v="0"/>
    <s v="CHF"/>
    <m/>
    <n v="100041"/>
    <s v="Firma"/>
    <s v="Versicherer"/>
    <s v=""/>
    <s v="Swica"/>
    <s v=""/>
    <m/>
    <m/>
    <s v="Römerstrasse 38"/>
    <s v="8401"/>
    <s v="Winterthur"/>
    <d v="2023-05-31T00:00:00"/>
    <d v="2023-06-29T00:00:00"/>
    <s v="Kuhny"/>
    <s v="Roland"/>
    <m/>
    <m/>
    <x v="0"/>
  </r>
  <r>
    <s v="RE-10730"/>
    <x v="0"/>
    <s v="Keller*Ingrid*3.5.1946*w"/>
    <s v="7601003000382"/>
    <s v="Offen"/>
    <s v="1"/>
    <x v="0"/>
    <s v="Pflegestufe 8"/>
    <s v="PF-8"/>
    <x v="17"/>
    <n v="76.8"/>
    <n v="31"/>
    <s v=""/>
    <m/>
    <n v="2380.8000000000002"/>
    <n v="2380.8000000000002"/>
    <s v="Netto"/>
    <n v="0"/>
    <x v="0"/>
    <s v="CHF"/>
    <m/>
    <n v="12"/>
    <s v="Firma"/>
    <s v="Versicherer"/>
    <s v=""/>
    <s v="KPT Versicherung"/>
    <s v=""/>
    <m/>
    <m/>
    <s v="Postfach"/>
    <s v="3001"/>
    <s v="Bern"/>
    <d v="2023-05-31T00:00:00"/>
    <d v="2023-06-29T00:00:00"/>
    <s v="Kuhny"/>
    <s v="Roland"/>
    <m/>
    <m/>
    <x v="0"/>
  </r>
  <r>
    <s v="RE-10730"/>
    <x v="0"/>
    <s v="Keller*Ingrid*3.5.1946*w"/>
    <s v="7601003000382"/>
    <s v="Offen"/>
    <s v="2"/>
    <x v="0"/>
    <s v="Inko Mittel Produktcode: 15.01.01.00.1"/>
    <s v="15.01.01.00.1"/>
    <x v="15"/>
    <n v="0.87"/>
    <n v="71"/>
    <s v=""/>
    <m/>
    <n v="61.77"/>
    <n v="61.77"/>
    <s v="Netto"/>
    <n v="0"/>
    <x v="0"/>
    <s v="CHF"/>
    <m/>
    <n v="12"/>
    <s v="Firma"/>
    <s v="Versicherer"/>
    <s v=""/>
    <s v="KPT Versicherung"/>
    <s v=""/>
    <m/>
    <m/>
    <s v="Postfach"/>
    <s v="3001"/>
    <s v="Bern"/>
    <d v="2023-05-31T00:00:00"/>
    <d v="2023-06-29T00:00:00"/>
    <s v="Kuhny"/>
    <s v="Roland"/>
    <m/>
    <m/>
    <x v="0"/>
  </r>
  <r>
    <s v="RE-10730"/>
    <x v="0"/>
    <s v="Keller*Ingrid*3.5.1946*w"/>
    <s v="7601003000382"/>
    <s v="Offen"/>
    <s v="3"/>
    <x v="0"/>
    <s v="Fixierplaster Mepore 2.5x2.5 Produktcode: 35.01.09.03.1"/>
    <s v="35.01.09.03.1"/>
    <x v="2"/>
    <n v="0.6"/>
    <n v="4"/>
    <s v=""/>
    <m/>
    <n v="2.4"/>
    <n v="2.4"/>
    <s v="Netto"/>
    <n v="0"/>
    <x v="0"/>
    <s v="CHF"/>
    <m/>
    <n v="12"/>
    <s v="Firma"/>
    <s v="Versicherer"/>
    <s v=""/>
    <s v="KPT Versicherung"/>
    <s v=""/>
    <m/>
    <m/>
    <s v="Postfach"/>
    <s v="3001"/>
    <s v="Bern"/>
    <d v="2023-05-31T00:00:00"/>
    <d v="2023-06-29T00:00:00"/>
    <s v="Kuhny"/>
    <s v="Roland"/>
    <m/>
    <m/>
    <x v="0"/>
  </r>
  <r>
    <s v="RE-10731"/>
    <x v="0"/>
    <s v="Daniel*Schläppi*29.08.1948*m"/>
    <s v="7601003000382"/>
    <s v="Offen"/>
    <s v="1"/>
    <x v="0"/>
    <s v="Pflegestufe 9 Produktcode: PF-9"/>
    <s v="PF-9"/>
    <x v="19"/>
    <n v="86.4"/>
    <n v="3"/>
    <s v=""/>
    <m/>
    <n v="259.2"/>
    <n v="259.2"/>
    <s v="Netto"/>
    <n v="0"/>
    <x v="0"/>
    <s v="CHF"/>
    <m/>
    <n v="12"/>
    <s v="Firma"/>
    <s v="Versicherer"/>
    <s v=""/>
    <s v="KPT Versicherung"/>
    <s v=""/>
    <m/>
    <m/>
    <s v="Postfach"/>
    <s v="3001"/>
    <s v="Bern"/>
    <d v="2023-05-31T00:00:00"/>
    <d v="2023-06-29T00:00:00"/>
    <s v="Kuhny"/>
    <s v="Roland"/>
    <m/>
    <m/>
    <x v="0"/>
  </r>
  <r>
    <s v="RE-10731"/>
    <x v="0"/>
    <s v="Daniel*Schläppi*29.08.1948*m"/>
    <s v="7601003000382"/>
    <s v="Offen"/>
    <s v="2"/>
    <x v="0"/>
    <s v="Inko Schwer Produktcode: 15.01.02.00.1"/>
    <s v="15.01.02.00.1"/>
    <x v="16"/>
    <n v="2.08"/>
    <n v="8"/>
    <s v=""/>
    <m/>
    <n v="16.64"/>
    <n v="16.64"/>
    <s v="Netto"/>
    <n v="0"/>
    <x v="0"/>
    <s v="CHF"/>
    <m/>
    <n v="12"/>
    <s v="Firma"/>
    <s v="Versicherer"/>
    <s v=""/>
    <s v="KPT Versicherung"/>
    <s v=""/>
    <m/>
    <m/>
    <s v="Postfach"/>
    <s v="3001"/>
    <s v="Bern"/>
    <d v="2023-05-31T00:00:00"/>
    <d v="2023-06-29T00:00:00"/>
    <s v="Kuhny"/>
    <s v="Roland"/>
    <m/>
    <m/>
    <x v="0"/>
  </r>
  <r>
    <s v="RE-10731"/>
    <x v="0"/>
    <s v="Daniel*Schläppi*29.08.1948*m"/>
    <s v="7601003000382"/>
    <s v="Offen"/>
    <s v="3"/>
    <x v="0"/>
    <s v="Aquacel 5x5 Produktcode: 35.05.07.01.1"/>
    <s v="35.05.07.01.1"/>
    <x v="20"/>
    <n v="4.4000000000000004"/>
    <n v="1"/>
    <s v=""/>
    <m/>
    <n v="4.4000000000000004"/>
    <n v="4.4000000000000004"/>
    <s v="Netto"/>
    <n v="0"/>
    <x v="0"/>
    <s v="CHF"/>
    <m/>
    <n v="12"/>
    <s v="Firma"/>
    <s v="Versicherer"/>
    <s v=""/>
    <s v="KPT Versicherung"/>
    <s v=""/>
    <m/>
    <m/>
    <s v="Postfach"/>
    <s v="3001"/>
    <s v="Bern"/>
    <d v="2023-05-31T00:00:00"/>
    <d v="2023-06-29T00:00:00"/>
    <s v="Kuhny"/>
    <s v="Roland"/>
    <m/>
    <m/>
    <x v="0"/>
  </r>
  <r>
    <s v="RE-10731"/>
    <x v="0"/>
    <s v="Daniel*Schläppi*29.08.1948*m"/>
    <s v="7601003000382"/>
    <s v="Offen"/>
    <s v="4"/>
    <x v="0"/>
    <s v="Schaumverband 5x5 Produktcode: 35.05.03.01.1"/>
    <s v="35.05.03.01.1"/>
    <x v="21"/>
    <n v="4.5599999999999996"/>
    <n v="2"/>
    <s v=""/>
    <m/>
    <n v="9.1199999999999992"/>
    <n v="9.1199999999999992"/>
    <s v="Netto"/>
    <n v="0"/>
    <x v="0"/>
    <s v="CHF"/>
    <m/>
    <n v="12"/>
    <s v="Firma"/>
    <s v="Versicherer"/>
    <s v=""/>
    <s v="KPT Versicherung"/>
    <s v=""/>
    <m/>
    <m/>
    <s v="Postfach"/>
    <s v="3001"/>
    <s v="Bern"/>
    <d v="2023-05-31T00:00:00"/>
    <d v="2023-06-29T00:00:00"/>
    <s v="Kuhny"/>
    <s v="Roland"/>
    <m/>
    <m/>
    <x v="0"/>
  </r>
  <r>
    <s v="RE-10731"/>
    <x v="0"/>
    <s v="Daniel*Schläppi*29.08.1948*m"/>
    <s v="7601003000382"/>
    <s v="Offen"/>
    <s v="5"/>
    <x v="0"/>
    <s v="Opsite Folie 5x10 Produktcode: 35.05.10.12.1"/>
    <s v="35.05.10.12.1"/>
    <x v="22"/>
    <n v="16.649999999999999"/>
    <n v="1"/>
    <s v=""/>
    <m/>
    <n v="16.649999999999999"/>
    <n v="16.649999999999999"/>
    <s v="Netto"/>
    <n v="0"/>
    <x v="0"/>
    <s v="CHF"/>
    <m/>
    <n v="12"/>
    <s v="Firma"/>
    <s v="Versicherer"/>
    <s v=""/>
    <s v="KPT Versicherung"/>
    <s v=""/>
    <m/>
    <m/>
    <s v="Postfach"/>
    <s v="3001"/>
    <s v="Bern"/>
    <d v="2023-05-31T00:00:00"/>
    <d v="2023-06-29T00:00:00"/>
    <s v="Kuhny"/>
    <s v="Roland"/>
    <m/>
    <m/>
    <x v="0"/>
  </r>
  <r>
    <s v="RE-10731"/>
    <x v="0"/>
    <s v="Daniel*Schläppi*29.08.1948*m"/>
    <s v="7601003000382"/>
    <s v="Offen"/>
    <s v="6"/>
    <x v="0"/>
    <s v="Tupfer 5x5 Produktcode: 35.01.01.01.1"/>
    <s v="35.01.01.01.1"/>
    <x v="8"/>
    <n v="0.13"/>
    <n v="7"/>
    <s v=""/>
    <m/>
    <n v="0.91"/>
    <n v="0.91"/>
    <s v="Netto"/>
    <n v="0"/>
    <x v="0"/>
    <s v="CHF"/>
    <m/>
    <n v="12"/>
    <s v="Firma"/>
    <s v="Versicherer"/>
    <s v=""/>
    <s v="KPT Versicherung"/>
    <s v=""/>
    <m/>
    <m/>
    <s v="Postfach"/>
    <s v="3001"/>
    <s v="Bern"/>
    <d v="2023-05-31T00:00:00"/>
    <d v="2023-06-29T00:00:00"/>
    <s v="Kuhny"/>
    <s v="Roland"/>
    <m/>
    <m/>
    <x v="0"/>
  </r>
  <r>
    <s v="RE-10733"/>
    <x v="0"/>
    <s v="Strasser*Simone*24.8.1936*w"/>
    <s v="7601003000924"/>
    <s v="Offen"/>
    <s v="1"/>
    <x v="0"/>
    <s v="Pflegestufe 10"/>
    <s v="PF-10"/>
    <x v="23"/>
    <n v="96"/>
    <n v="31"/>
    <s v=""/>
    <m/>
    <n v="2976"/>
    <n v="2976"/>
    <s v="Netto"/>
    <n v="0"/>
    <x v="0"/>
    <s v="CHF"/>
    <m/>
    <n v="9"/>
    <s v="Firma"/>
    <s v="Versicherer"/>
    <s v=""/>
    <s v="EGK Versicherung"/>
    <s v=""/>
    <m/>
    <m/>
    <s v="Bahnhofstr. 2"/>
    <s v="4242"/>
    <s v="Laufen"/>
    <d v="2023-05-31T00:00:00"/>
    <d v="2023-06-29T00:00:00"/>
    <s v="Kuhny"/>
    <s v="Roland"/>
    <m/>
    <m/>
    <x v="0"/>
  </r>
  <r>
    <s v="RE-10733"/>
    <x v="0"/>
    <s v="Strasser*Simone*24.8.1936*w"/>
    <s v="7601003000924"/>
    <s v="Offen"/>
    <s v="2"/>
    <x v="0"/>
    <s v="Inko Total Produktcode: 15.01.03.00.1"/>
    <s v="15.01.03.00.1"/>
    <x v="12"/>
    <n v="2.4900000000000002"/>
    <n v="65"/>
    <s v=""/>
    <m/>
    <n v="161.85"/>
    <n v="161.85"/>
    <s v="Netto"/>
    <n v="0"/>
    <x v="0"/>
    <s v="CHF"/>
    <m/>
    <n v="9"/>
    <s v="Firma"/>
    <s v="Versicherer"/>
    <s v=""/>
    <s v="EGK Versicherung"/>
    <s v=""/>
    <m/>
    <m/>
    <s v="Bahnhofstr. 2"/>
    <s v="4242"/>
    <s v="Laufen"/>
    <d v="2023-05-31T00:00:00"/>
    <d v="2023-06-29T00:00:00"/>
    <s v="Kuhny"/>
    <s v="Roland"/>
    <m/>
    <m/>
    <x v="0"/>
  </r>
  <r>
    <s v="RE-10734"/>
    <x v="0"/>
    <s v="Wettstein*Hanspeter*21.5.1943*m"/>
    <s v="7601003000382"/>
    <s v="Offen"/>
    <s v="1"/>
    <x v="0"/>
    <s v="Inko Mittel Produktcode: 15.01.01.00.1"/>
    <s v="15.01.01.00.1"/>
    <x v="15"/>
    <n v="0.87"/>
    <n v="1"/>
    <s v=""/>
    <m/>
    <n v="0.87"/>
    <n v="0.87"/>
    <s v="Netto"/>
    <n v="0"/>
    <x v="0"/>
    <s v="CHF"/>
    <m/>
    <n v="12"/>
    <s v="Firma"/>
    <s v="Versicherer"/>
    <s v=""/>
    <s v="KPT Versicherung"/>
    <s v=""/>
    <m/>
    <m/>
    <s v="Postfach"/>
    <s v="3001"/>
    <s v="Bern"/>
    <d v="2023-05-31T00:00:00"/>
    <d v="2023-06-30T00:00:00"/>
    <s v="Kuhny"/>
    <s v="Roland"/>
    <m/>
    <m/>
    <x v="0"/>
  </r>
  <r>
    <s v="RE-10734"/>
    <x v="0"/>
    <s v="Wettstein*Hanspeter*21.5.1943*m"/>
    <s v="7601003000382"/>
    <s v="Offen"/>
    <s v="2"/>
    <x v="0"/>
    <s v="Pflegestufe 6 Produktcode: PF-6"/>
    <s v="PF-6"/>
    <x v="18"/>
    <n v="57.6"/>
    <n v="2"/>
    <s v=""/>
    <m/>
    <n v="115.2"/>
    <n v="115.2"/>
    <s v="Netto"/>
    <n v="0"/>
    <x v="0"/>
    <s v="CHF"/>
    <m/>
    <n v="12"/>
    <s v="Firma"/>
    <s v="Versicherer"/>
    <s v=""/>
    <s v="KPT Versicherung"/>
    <s v=""/>
    <m/>
    <m/>
    <s v="Postfach"/>
    <s v="3001"/>
    <s v="Bern"/>
    <d v="2023-05-31T00:00:00"/>
    <d v="2023-06-30T00:00:00"/>
    <s v="Kuhny"/>
    <s v="Roland"/>
    <m/>
    <m/>
    <x v="0"/>
  </r>
  <r>
    <s v="RE-10735"/>
    <x v="0"/>
    <s v="Klara*Gehrig*25.06.1931*w"/>
    <s v="7601003002775"/>
    <s v="Offen"/>
    <s v="1"/>
    <x v="0"/>
    <s v="Pflegestufe 8 Produktcode: PF-8"/>
    <s v="PF-8"/>
    <x v="17"/>
    <n v="76.8"/>
    <n v="20"/>
    <s v=""/>
    <m/>
    <n v="1536"/>
    <n v="1536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d v="2023-05-31T00:00:00"/>
    <d v="2023-06-29T00:00:00"/>
    <s v="Kuhny"/>
    <s v="Roland"/>
    <m/>
    <m/>
    <x v="0"/>
  </r>
  <r>
    <s v="RE-10735"/>
    <x v="0"/>
    <s v="Klara*Gehrig*25.06.1931*w"/>
    <s v="7601003002775"/>
    <s v="Offen"/>
    <s v="2"/>
    <x v="0"/>
    <s v="Urin-/Sekret-Beinbeutel, mit Ablauf, unsteril Produktcode: 15.14.03.00.1"/>
    <s v="15.14.03.00.1"/>
    <x v="11"/>
    <n v="1.62"/>
    <n v="4"/>
    <s v=""/>
    <m/>
    <n v="6.48"/>
    <n v="6.48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d v="2023-05-31T00:00:00"/>
    <d v="2023-06-29T00:00:00"/>
    <s v="Kuhny"/>
    <s v="Roland"/>
    <m/>
    <m/>
    <x v="0"/>
  </r>
  <r>
    <s v="RE-10735"/>
    <x v="0"/>
    <s v="Klara*Gehrig*25.06.1931*w"/>
    <s v="7601003002775"/>
    <s v="Offen"/>
    <s v="3"/>
    <x v="0"/>
    <s v="Haltebänder für Urinbeutel Produktcode: 15.14.99.02.1"/>
    <s v="15.14.99.02.1"/>
    <x v="24"/>
    <n v="12.78"/>
    <n v="1"/>
    <s v=""/>
    <m/>
    <n v="12.78"/>
    <n v="12.78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d v="2023-05-31T00:00:00"/>
    <d v="2023-06-29T00:00:00"/>
    <s v="Kuhny"/>
    <s v="Roland"/>
    <m/>
    <m/>
    <x v="0"/>
  </r>
  <r>
    <s v="RE-10735"/>
    <x v="0"/>
    <s v="Klara*Gehrig*25.06.1931*w"/>
    <s v="7601003002775"/>
    <s v="Offen"/>
    <s v="4"/>
    <x v="0"/>
    <s v="Halterung Bett, Urinbeutel Produktcode: 15.15.99.01.1"/>
    <s v="15.15.99.01.1"/>
    <x v="25"/>
    <n v="4.6399999999999997"/>
    <n v="1"/>
    <s v=""/>
    <m/>
    <n v="4.6399999999999997"/>
    <n v="4.6399999999999997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d v="2023-05-31T00:00:00"/>
    <d v="2023-06-29T00:00:00"/>
    <s v="Kuhny"/>
    <s v="Roland"/>
    <m/>
    <m/>
    <x v="0"/>
  </r>
  <r>
    <s v="RE-10735"/>
    <x v="0"/>
    <s v="Klara*Gehrig*25.06.1931*w"/>
    <s v="7601003002775"/>
    <s v="Offen"/>
    <s v="5"/>
    <x v="0"/>
    <s v="Blockerspritze Produktcode: 15.13.11.00.1 fürDK Ballon-Pflege"/>
    <s v="15.13.11.00.1"/>
    <x v="14"/>
    <n v="4.82"/>
    <n v="1"/>
    <s v=""/>
    <m/>
    <n v="4.82"/>
    <n v="4.82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d v="2023-05-31T00:00:00"/>
    <d v="2023-06-29T00:00:00"/>
    <s v="Kuhny"/>
    <s v="Roland"/>
    <m/>
    <m/>
    <x v="0"/>
  </r>
  <r>
    <s v="RE-10735"/>
    <x v="0"/>
    <s v="Klara*Gehrig*25.06.1931*w"/>
    <s v="7601003002775"/>
    <s v="Offen"/>
    <s v="6"/>
    <x v="0"/>
    <s v="Wegwerfspritze mit Kanüle Produktcode: 03.07.10.15.1"/>
    <s v="03.07.10.15.1"/>
    <x v="7"/>
    <n v="0.26"/>
    <n v="2"/>
    <s v=""/>
    <m/>
    <n v="0.52"/>
    <n v="0.52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d v="2023-05-31T00:00:00"/>
    <d v="2023-06-29T00:00:00"/>
    <s v="Kuhny"/>
    <s v="Roland"/>
    <m/>
    <m/>
    <x v="0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3">
  <r>
    <x v="0"/>
    <x v="0"/>
    <s v="Brügger*Albert*27.1.1935*m"/>
    <s v="7601003001303"/>
    <x v="0"/>
    <s v="1"/>
    <s v="Produkt"/>
    <s v="Pflegestufe 5 Produktcode: PF-5"/>
    <s v="PF-5"/>
    <s v="Pflegestufe 5"/>
    <n v="48"/>
    <n v="5"/>
    <s v=""/>
    <m/>
    <n v="240"/>
    <n v="240"/>
    <s v="Netto"/>
    <n v="0"/>
    <x v="0"/>
    <s v="CHF"/>
    <m/>
    <n v="7"/>
    <s v="Firma"/>
    <s v="Versicherer"/>
    <s v=""/>
    <s v="Assura Versicherung"/>
    <s v=""/>
    <m/>
    <m/>
    <s v="Case Postale 9"/>
    <s v="1052"/>
    <s v="LeMont-sur-Lausanne"/>
    <x v="0"/>
    <d v="2023-06-04T00:00:00"/>
    <s v="Kuhny"/>
    <s v="Roland"/>
    <m/>
    <m/>
    <n v="2023"/>
  </r>
  <r>
    <x v="0"/>
    <x v="0"/>
    <s v="Brügger*Albert*27.1.1935*m"/>
    <s v="7601003001303"/>
    <x v="0"/>
    <s v="2"/>
    <s v="Produkt"/>
    <s v="Stoma-Material Produktcode: 29.01.01.00.1 Uro-Stoma oder Colo-Stoma CHF 378.00 pro Monat"/>
    <s v="29.01.01.00.1"/>
    <s v="Stoma-Material"/>
    <n v="62.15"/>
    <n v="1"/>
    <s v=""/>
    <m/>
    <n v="62.15"/>
    <n v="62.15"/>
    <s v="Netto"/>
    <n v="0"/>
    <x v="0"/>
    <s v="CHF"/>
    <m/>
    <n v="7"/>
    <s v="Firma"/>
    <s v="Versicherer"/>
    <s v=""/>
    <s v="Assura Versicherung"/>
    <s v=""/>
    <m/>
    <m/>
    <s v="Case Postale 9"/>
    <s v="1052"/>
    <s v="LeMont-sur-Lausanne"/>
    <x v="0"/>
    <d v="2023-06-04T00:00:00"/>
    <s v="Kuhny"/>
    <s v="Roland"/>
    <m/>
    <m/>
    <n v="2023"/>
  </r>
  <r>
    <x v="0"/>
    <x v="0"/>
    <s v="Brügger*Albert*27.1.1935*m"/>
    <s v="7601003001303"/>
    <x v="0"/>
    <s v="3"/>
    <s v="Produkt"/>
    <s v="Fixierplaster 2.5x2.5 Produktcode: 35.01.09.03.1"/>
    <s v="35.01.09.03.1"/>
    <s v="Fixierplaster Mepore 2.5x2.5"/>
    <n v="0.6"/>
    <n v="2"/>
    <s v=""/>
    <m/>
    <n v="1.2"/>
    <n v="1.2"/>
    <s v="Netto"/>
    <n v="0"/>
    <x v="0"/>
    <s v="CHF"/>
    <m/>
    <n v="7"/>
    <s v="Firma"/>
    <s v="Versicherer"/>
    <s v=""/>
    <s v="Assura Versicherung"/>
    <s v=""/>
    <m/>
    <m/>
    <s v="Case Postale 9"/>
    <s v="1052"/>
    <s v="LeMont-sur-Lausanne"/>
    <x v="0"/>
    <d v="2023-06-04T00:00:00"/>
    <s v="Kuhny"/>
    <s v="Roland"/>
    <m/>
    <m/>
    <n v="2023"/>
  </r>
  <r>
    <x v="0"/>
    <x v="0"/>
    <s v="Brügger*Albert*27.1.1935*m"/>
    <s v="7601003001303"/>
    <x v="0"/>
    <s v="4"/>
    <s v="Produkt"/>
    <s v="Omniflush Produktcode: 03.07.03.03.1"/>
    <s v="03.07.03.03.1"/>
    <s v="Omniflush"/>
    <n v="1.27"/>
    <n v="1"/>
    <s v=""/>
    <m/>
    <n v="1.27"/>
    <n v="1.27"/>
    <s v="Netto"/>
    <n v="0"/>
    <x v="0"/>
    <s v="CHF"/>
    <m/>
    <n v="7"/>
    <s v="Firma"/>
    <s v="Versicherer"/>
    <s v=""/>
    <s v="Assura Versicherung"/>
    <s v=""/>
    <m/>
    <m/>
    <s v="Case Postale 9"/>
    <s v="1052"/>
    <s v="LeMont-sur-Lausanne"/>
    <x v="0"/>
    <d v="2023-06-04T00:00:00"/>
    <s v="Kuhny"/>
    <s v="Roland"/>
    <m/>
    <m/>
    <n v="2023"/>
  </r>
  <r>
    <x v="0"/>
    <x v="0"/>
    <s v="Brügger*Albert*27.1.1935*m"/>
    <s v="7601003001303"/>
    <x v="0"/>
    <s v="5"/>
    <s v="Produkt"/>
    <s v="TEgaderm Pad für PICC Produktcode: 35.05.10.01.1"/>
    <s v="35.05.10.01.1"/>
    <s v="TEgaderm Pad für PICC"/>
    <n v="0.98"/>
    <n v="1"/>
    <s v=""/>
    <m/>
    <n v="0.98"/>
    <n v="0.98"/>
    <s v="Netto"/>
    <n v="0"/>
    <x v="0"/>
    <s v="CHF"/>
    <m/>
    <n v="7"/>
    <s v="Firma"/>
    <s v="Versicherer"/>
    <s v=""/>
    <s v="Assura Versicherung"/>
    <s v=""/>
    <m/>
    <m/>
    <s v="Case Postale 9"/>
    <s v="1052"/>
    <s v="LeMont-sur-Lausanne"/>
    <x v="0"/>
    <d v="2023-06-04T00:00:00"/>
    <s v="Kuhny"/>
    <s v="Roland"/>
    <m/>
    <m/>
    <n v="2023"/>
  </r>
  <r>
    <x v="0"/>
    <x v="0"/>
    <s v="Brügger*Albert*27.1.1935*m"/>
    <s v="7601003001303"/>
    <x v="0"/>
    <s v="6"/>
    <s v="Produkt"/>
    <s v="Verband-Set Produktcode: 99.30.04.01.1"/>
    <s v="99.30.04.01.1"/>
    <s v="Verband-Set"/>
    <n v="2.2999999999999998"/>
    <n v="1"/>
    <s v=""/>
    <m/>
    <n v="2.2999999999999998"/>
    <n v="2.2999999999999998"/>
    <s v="Netto"/>
    <n v="0"/>
    <x v="0"/>
    <s v="CHF"/>
    <m/>
    <n v="7"/>
    <s v="Firma"/>
    <s v="Versicherer"/>
    <s v=""/>
    <s v="Assura Versicherung"/>
    <s v=""/>
    <m/>
    <m/>
    <s v="Case Postale 9"/>
    <s v="1052"/>
    <s v="LeMont-sur-Lausanne"/>
    <x v="0"/>
    <d v="2023-06-04T00:00:00"/>
    <s v="Kuhny"/>
    <s v="Roland"/>
    <m/>
    <m/>
    <n v="2023"/>
  </r>
  <r>
    <x v="1"/>
    <x v="0"/>
    <s v="Dübi*Fritz*13.7.1949*m"/>
    <s v="7601003000382"/>
    <x v="0"/>
    <s v="1"/>
    <s v="Produkt"/>
    <s v="O2-Konzentrator Produktcode: 14.10.20.00.2"/>
    <s v="14.10.20.00.2"/>
    <s v="O2-Konzentrator"/>
    <n v="1.37"/>
    <n v="23"/>
    <s v=""/>
    <m/>
    <n v="31.51"/>
    <n v="31.51"/>
    <s v="Netto"/>
    <n v="0"/>
    <x v="0"/>
    <s v="CHF"/>
    <m/>
    <n v="12"/>
    <s v="Firma"/>
    <s v="Versicherer"/>
    <s v=""/>
    <s v="KPT Versicherung"/>
    <s v=""/>
    <m/>
    <m/>
    <s v="Postfach"/>
    <s v="3001"/>
    <s v="Bern"/>
    <x v="0"/>
    <d v="2023-06-04T00:00:00"/>
    <s v="Kuhny"/>
    <s v="Roland"/>
    <m/>
    <m/>
    <n v="2023"/>
  </r>
  <r>
    <x v="1"/>
    <x v="0"/>
    <s v="Dübi*Fritz*13.7.1949*m"/>
    <s v="7601003000382"/>
    <x v="0"/>
    <s v="2"/>
    <s v="Produkt"/>
    <s v="Wegwerfspritze mit Kanüle Produktcode: 03.07.10.15.1"/>
    <s v="03.07.10.15.1"/>
    <s v="Wegwerfspritze mit Kanüle"/>
    <n v="0.26"/>
    <n v="2"/>
    <s v=""/>
    <m/>
    <n v="0.52"/>
    <n v="0.52"/>
    <s v="Netto"/>
    <n v="0"/>
    <x v="0"/>
    <s v="CHF"/>
    <m/>
    <n v="12"/>
    <s v="Firma"/>
    <s v="Versicherer"/>
    <s v=""/>
    <s v="KPT Versicherung"/>
    <s v=""/>
    <m/>
    <m/>
    <s v="Postfach"/>
    <s v="3001"/>
    <s v="Bern"/>
    <x v="0"/>
    <d v="2023-06-04T00:00:00"/>
    <s v="Kuhny"/>
    <s v="Roland"/>
    <m/>
    <m/>
    <n v="2023"/>
  </r>
  <r>
    <x v="1"/>
    <x v="0"/>
    <s v="Dübi*Fritz*13.7.1949*m"/>
    <s v="7601003000382"/>
    <x v="0"/>
    <s v="3"/>
    <s v="Produkt"/>
    <s v="Tupfer 5x5 Produktcode: 35.01.01.01.1"/>
    <s v="35.01.01.01.1"/>
    <s v="Tupfer 5x5"/>
    <n v="0.13"/>
    <n v="2"/>
    <s v=""/>
    <m/>
    <n v="0.26"/>
    <n v="0.26"/>
    <s v="Netto"/>
    <n v="0"/>
    <x v="0"/>
    <s v="CHF"/>
    <m/>
    <n v="12"/>
    <s v="Firma"/>
    <s v="Versicherer"/>
    <s v=""/>
    <s v="KPT Versicherung"/>
    <s v=""/>
    <m/>
    <m/>
    <s v="Postfach"/>
    <s v="3001"/>
    <s v="Bern"/>
    <x v="0"/>
    <d v="2023-06-04T00:00:00"/>
    <s v="Kuhny"/>
    <s v="Roland"/>
    <m/>
    <m/>
    <n v="2023"/>
  </r>
  <r>
    <x v="1"/>
    <x v="0"/>
    <s v="Dübi*Fritz*13.7.1949*m"/>
    <s v="7601003000382"/>
    <x v="0"/>
    <s v="4"/>
    <s v="Produkt"/>
    <s v="Fixierplaster Mepore 2.5x2.5 Produktcode: 35.01.09.03.1"/>
    <s v="35.01.09.03.1"/>
    <s v="Fixierplaster Mepore 2.5x2.5"/>
    <n v="0.6"/>
    <n v="2"/>
    <s v=""/>
    <m/>
    <n v="1.2"/>
    <n v="1.2"/>
    <s v="Netto"/>
    <n v="0"/>
    <x v="0"/>
    <s v="CHF"/>
    <m/>
    <n v="12"/>
    <s v="Firma"/>
    <s v="Versicherer"/>
    <s v=""/>
    <s v="KPT Versicherung"/>
    <s v=""/>
    <m/>
    <m/>
    <s v="Postfach"/>
    <s v="3001"/>
    <s v="Bern"/>
    <x v="0"/>
    <d v="2023-06-04T00:00:00"/>
    <s v="Kuhny"/>
    <s v="Roland"/>
    <m/>
    <m/>
    <n v="2023"/>
  </r>
  <r>
    <x v="1"/>
    <x v="0"/>
    <s v="Dübi*Fritz*13.7.1949*m"/>
    <s v="7601003000382"/>
    <x v="0"/>
    <s v="5"/>
    <s v="Produkt"/>
    <s v="Pflegestufe 7 Produktcode: PF-7"/>
    <s v="PF-7"/>
    <s v="Pflegestufe 7"/>
    <n v="67.2"/>
    <n v="23"/>
    <s v=""/>
    <m/>
    <n v="1545.6"/>
    <n v="1545.6"/>
    <s v="Netto"/>
    <n v="0"/>
    <x v="0"/>
    <s v="CHF"/>
    <m/>
    <n v="12"/>
    <s v="Firma"/>
    <s v="Versicherer"/>
    <s v=""/>
    <s v="KPT Versicherung"/>
    <s v=""/>
    <m/>
    <m/>
    <s v="Postfach"/>
    <s v="3001"/>
    <s v="Bern"/>
    <x v="0"/>
    <d v="2023-06-04T00:00:00"/>
    <s v="Kuhny"/>
    <s v="Roland"/>
    <m/>
    <m/>
    <n v="2023"/>
  </r>
  <r>
    <x v="1"/>
    <x v="0"/>
    <s v="Dübi*Fritz*13.7.1949*m"/>
    <s v="7601003000382"/>
    <x v="0"/>
    <s v="6"/>
    <s v="Produkt"/>
    <s v="Comburtest Produktcode: 21.04.10.00.1"/>
    <s v="21.04.10.00.1"/>
    <s v="Comburtest"/>
    <n v="0.27"/>
    <n v="1"/>
    <s v=""/>
    <m/>
    <n v="0.27"/>
    <n v="0.27"/>
    <s v="Netto"/>
    <n v="0"/>
    <x v="0"/>
    <s v="CHF"/>
    <m/>
    <n v="12"/>
    <s v="Firma"/>
    <s v="Versicherer"/>
    <s v=""/>
    <s v="KPT Versicherung"/>
    <s v=""/>
    <m/>
    <m/>
    <s v="Postfach"/>
    <s v="3001"/>
    <s v="Bern"/>
    <x v="0"/>
    <d v="2023-06-04T00:00:00"/>
    <s v="Kuhny"/>
    <s v="Roland"/>
    <m/>
    <m/>
    <n v="2023"/>
  </r>
  <r>
    <x v="2"/>
    <x v="0"/>
    <s v="Krieg*Martin*13.8.1946*m"/>
    <s v="7601003019377"/>
    <x v="0"/>
    <s v="2"/>
    <s v="Produkt"/>
    <s v="Urin-/Sekret-Beinbeutel, mit Ablauf, unsteril Produktcode: 15.14.03.00.1"/>
    <s v="15.14.03.00.1"/>
    <s v="Urin-/Sekret-Beinbeutel, mit Ablauf, unsteril"/>
    <n v="1.62"/>
    <n v="8"/>
    <s v=""/>
    <m/>
    <n v="12.96"/>
    <n v="12.96"/>
    <s v="Netto"/>
    <n v="0"/>
    <x v="0"/>
    <s v="CHF"/>
    <m/>
    <n v="100069"/>
    <s v="Firma"/>
    <s v="Versicherer"/>
    <s v=""/>
    <s v="Philos Groupe Mutuel"/>
    <s v=""/>
    <m/>
    <m/>
    <m/>
    <m/>
    <m/>
    <x v="0"/>
    <d v="2023-06-30T00:00:00"/>
    <s v="Kuhny"/>
    <s v="Roland"/>
    <m/>
    <m/>
    <n v="2023"/>
  </r>
  <r>
    <x v="2"/>
    <x v="0"/>
    <s v="Krieg*Martin*13.8.1946*m"/>
    <s v="7601003019377"/>
    <x v="0"/>
    <s v="3"/>
    <s v="Produkt"/>
    <s v="Wegwerfspritze mit Kanüle Produktcode: 03.07.10.15.1"/>
    <s v="03.07.10.15.1"/>
    <s v="Wegwerfspritze mit Kanüle"/>
    <n v="0.26"/>
    <n v="11"/>
    <s v=""/>
    <m/>
    <n v="2.86"/>
    <n v="2.86"/>
    <s v="Netto"/>
    <n v="0"/>
    <x v="0"/>
    <s v="CHF"/>
    <m/>
    <n v="100069"/>
    <s v="Firma"/>
    <s v="Versicherer"/>
    <s v=""/>
    <s v="Philos Groupe Mutuel"/>
    <s v=""/>
    <m/>
    <m/>
    <m/>
    <m/>
    <m/>
    <x v="0"/>
    <d v="2023-06-30T00:00:00"/>
    <s v="Kuhny"/>
    <s v="Roland"/>
    <m/>
    <m/>
    <n v="2023"/>
  </r>
  <r>
    <x v="2"/>
    <x v="0"/>
    <s v="Krieg*Martin*13.8.1946*m"/>
    <s v="7601003019377"/>
    <x v="0"/>
    <s v="4"/>
    <s v="Produkt"/>
    <s v="Inko Total Produktcode: 15.01.03.00.1"/>
    <s v="15.01.03.00.1"/>
    <s v="Inko Total"/>
    <n v="2.4900000000000002"/>
    <n v="63"/>
    <s v=""/>
    <m/>
    <n v="156.87"/>
    <n v="156.87"/>
    <s v="Netto"/>
    <n v="0"/>
    <x v="0"/>
    <s v="CHF"/>
    <m/>
    <n v="100069"/>
    <s v="Firma"/>
    <s v="Versicherer"/>
    <s v=""/>
    <s v="Philos Groupe Mutuel"/>
    <s v=""/>
    <m/>
    <m/>
    <m/>
    <m/>
    <m/>
    <x v="0"/>
    <d v="2023-06-30T00:00:00"/>
    <s v="Kuhny"/>
    <s v="Roland"/>
    <m/>
    <m/>
    <n v="2023"/>
  </r>
  <r>
    <x v="2"/>
    <x v="0"/>
    <s v="Krieg*Martin*13.8.1946*m"/>
    <s v="7601003019377"/>
    <x v="0"/>
    <s v="1"/>
    <s v="Produkt"/>
    <s v="Pflegestufe 11 Produktcode: PF-11"/>
    <s v="PF-11"/>
    <s v="Pflegestufe 11"/>
    <n v="105.6"/>
    <n v="30"/>
    <s v=""/>
    <m/>
    <n v="3168"/>
    <n v="3168"/>
    <s v="Netto"/>
    <n v="0"/>
    <x v="0"/>
    <s v="CHF"/>
    <m/>
    <n v="100069"/>
    <s v="Firma"/>
    <s v="Versicherer"/>
    <s v=""/>
    <s v="Philos Groupe Mutuel"/>
    <s v=""/>
    <m/>
    <m/>
    <m/>
    <m/>
    <m/>
    <x v="0"/>
    <d v="2023-06-30T00:00:00"/>
    <s v="Kuhny"/>
    <s v="Roland"/>
    <m/>
    <m/>
    <n v="2023"/>
  </r>
  <r>
    <x v="2"/>
    <x v="0"/>
    <s v="Krieg*Martin*13.8.1946*m"/>
    <s v="7601003019377"/>
    <x v="0"/>
    <s v="5"/>
    <s v="Produkt"/>
    <s v="Comburtest Produktcode: 21.04.10.00.1"/>
    <s v="21.04.10.00.1"/>
    <s v="Comburtest"/>
    <n v="0.27"/>
    <n v="1"/>
    <s v=""/>
    <m/>
    <n v="0.27"/>
    <n v="0.27"/>
    <s v="Netto"/>
    <n v="0"/>
    <x v="0"/>
    <s v="CHF"/>
    <m/>
    <n v="100069"/>
    <s v="Firma"/>
    <s v="Versicherer"/>
    <s v=""/>
    <s v="Philos Groupe Mutuel"/>
    <s v=""/>
    <m/>
    <m/>
    <m/>
    <m/>
    <m/>
    <x v="0"/>
    <d v="2023-06-30T00:00:00"/>
    <s v="Kuhny"/>
    <s v="Roland"/>
    <m/>
    <m/>
    <n v="2023"/>
  </r>
  <r>
    <x v="2"/>
    <x v="0"/>
    <s v="Krieg*Martin*13.8.1946*m"/>
    <s v="7601003019377"/>
    <x v="0"/>
    <s v="6"/>
    <s v="Produkt"/>
    <s v="Blockerspritze Produktcode: 15.13.11.00.1 fürDK Ballon-Pflege"/>
    <s v="15.13.11.00.1"/>
    <s v="Blockerspritze"/>
    <n v="4.82"/>
    <n v="2"/>
    <s v=""/>
    <m/>
    <n v="9.64"/>
    <n v="9.64"/>
    <s v="Netto"/>
    <n v="0"/>
    <x v="0"/>
    <s v="CHF"/>
    <m/>
    <n v="100069"/>
    <s v="Firma"/>
    <s v="Versicherer"/>
    <s v=""/>
    <s v="Philos Groupe Mutuel"/>
    <s v=""/>
    <m/>
    <m/>
    <m/>
    <m/>
    <m/>
    <x v="0"/>
    <d v="2023-06-30T00:00:00"/>
    <s v="Kuhny"/>
    <s v="Roland"/>
    <m/>
    <m/>
    <n v="2023"/>
  </r>
  <r>
    <x v="3"/>
    <x v="0"/>
    <s v="Bätscher*Elfriede*28.1.1937*w"/>
    <s v="7601003000382"/>
    <x v="0"/>
    <s v="1"/>
    <s v="Produkt"/>
    <s v="Pflegestufe 11 Produktcode: PF-11"/>
    <s v="PF-11"/>
    <s v="Pflegestufe 11"/>
    <n v="105.6"/>
    <n v="13"/>
    <s v=""/>
    <m/>
    <n v="1372.8"/>
    <n v="1372.8"/>
    <s v="Netto"/>
    <n v="0"/>
    <x v="0"/>
    <s v="CHF"/>
    <m/>
    <n v="12"/>
    <s v="Firma"/>
    <s v="Versicherer"/>
    <s v=""/>
    <s v="KPT Versicherung"/>
    <s v=""/>
    <m/>
    <m/>
    <s v="Postfach"/>
    <s v="3001"/>
    <s v="Bern"/>
    <x v="0"/>
    <d v="2023-07-02T00:00:00"/>
    <s v="Kuhny"/>
    <s v="Roland"/>
    <m/>
    <m/>
    <n v="2023"/>
  </r>
  <r>
    <x v="3"/>
    <x v="0"/>
    <s v="Bätscher*Elfriede*28.1.1937*w"/>
    <s v="7601003000382"/>
    <x v="0"/>
    <s v="2"/>
    <s v="Produkt"/>
    <s v="Inko Mittel Produktcode: 15.01.01.00.1"/>
    <s v="15.01.01.00.1"/>
    <s v="Inko Mittel"/>
    <n v="0.87"/>
    <n v="51"/>
    <s v=""/>
    <m/>
    <n v="44.37"/>
    <n v="44.37"/>
    <s v="Netto"/>
    <n v="0"/>
    <x v="0"/>
    <s v="CHF"/>
    <m/>
    <n v="12"/>
    <s v="Firma"/>
    <s v="Versicherer"/>
    <s v=""/>
    <s v="KPT Versicherung"/>
    <s v=""/>
    <m/>
    <m/>
    <s v="Postfach"/>
    <s v="3001"/>
    <s v="Bern"/>
    <x v="0"/>
    <d v="2023-07-02T00:00:00"/>
    <s v="Kuhny"/>
    <s v="Roland"/>
    <m/>
    <m/>
    <n v="2023"/>
  </r>
  <r>
    <x v="3"/>
    <x v="0"/>
    <s v="Bätscher*Elfriede*28.1.1937*w"/>
    <s v="7601003000382"/>
    <x v="0"/>
    <s v="3"/>
    <s v="Produkt"/>
    <s v="Comburtest Produktcode: 21.04.10.00.1"/>
    <s v="21.04.10.00.1"/>
    <s v="Comburtest"/>
    <n v="0.27"/>
    <n v="1"/>
    <s v=""/>
    <m/>
    <n v="0.27"/>
    <n v="0.27"/>
    <s v="Netto"/>
    <n v="0"/>
    <x v="0"/>
    <s v="CHF"/>
    <m/>
    <n v="12"/>
    <s v="Firma"/>
    <s v="Versicherer"/>
    <s v=""/>
    <s v="KPT Versicherung"/>
    <s v=""/>
    <m/>
    <m/>
    <s v="Postfach"/>
    <s v="3001"/>
    <s v="Bern"/>
    <x v="0"/>
    <d v="2023-07-02T00:00:00"/>
    <s v="Kuhny"/>
    <s v="Roland"/>
    <m/>
    <m/>
    <n v="2023"/>
  </r>
  <r>
    <x v="3"/>
    <x v="0"/>
    <s v="Bätscher*Elfriede*28.1.1937*w"/>
    <s v="7601003000382"/>
    <x v="0"/>
    <s v="4"/>
    <s v="Produkt"/>
    <s v="Wegwerfspritze mit Kanüle Produktcode: 03.07.10.15.1"/>
    <s v="03.07.10.15.1"/>
    <s v="Wegwerfspritze mit Kanüle"/>
    <n v="0.26"/>
    <n v="17"/>
    <s v=""/>
    <m/>
    <n v="4.42"/>
    <n v="4.42"/>
    <s v="Netto"/>
    <n v="0"/>
    <x v="0"/>
    <s v="CHF"/>
    <m/>
    <n v="12"/>
    <s v="Firma"/>
    <s v="Versicherer"/>
    <s v=""/>
    <s v="KPT Versicherung"/>
    <s v=""/>
    <m/>
    <m/>
    <s v="Postfach"/>
    <s v="3001"/>
    <s v="Bern"/>
    <x v="0"/>
    <d v="2023-07-02T00:00:00"/>
    <s v="Kuhny"/>
    <s v="Roland"/>
    <m/>
    <m/>
    <n v="2023"/>
  </r>
  <r>
    <x v="4"/>
    <x v="0"/>
    <s v="Abubaker*Idriss*1.7.1956*m"/>
    <s v="7601003000498"/>
    <x v="0"/>
    <s v="1"/>
    <s v="Produkt"/>
    <s v="Pflegestufe 7 Produktcode: PF-7"/>
    <s v="PF-7"/>
    <s v="Pflegestufe 7"/>
    <n v="67.2"/>
    <n v="12"/>
    <s v=""/>
    <m/>
    <n v="806.4"/>
    <n v="806.4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3-06-10T00:00:00"/>
    <s v="Kuhny"/>
    <s v="Roland"/>
    <m/>
    <m/>
    <n v="2023"/>
  </r>
  <r>
    <x v="4"/>
    <x v="0"/>
    <s v="Abubaker*Idriss*1.7.1956*m"/>
    <s v="7601003000498"/>
    <x v="0"/>
    <s v="2"/>
    <s v="Produkt"/>
    <s v="Inko Schwer Produktcode: 15.01.02.00.1"/>
    <s v="15.01.02.00.1"/>
    <s v="Inko Schwer"/>
    <n v="2.08"/>
    <n v="10"/>
    <s v=""/>
    <m/>
    <n v="20.8"/>
    <n v="20.8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3-06-10T00:00:00"/>
    <s v="Kuhny"/>
    <s v="Roland"/>
    <m/>
    <m/>
    <n v="2023"/>
  </r>
  <r>
    <x v="5"/>
    <x v="0"/>
    <s v="Breuleux*Vera*30.07.1939*w"/>
    <s v="7601003004137"/>
    <x v="0"/>
    <s v="1"/>
    <s v="Produkt"/>
    <s v="Pflegestufe 8"/>
    <s v="PF-8"/>
    <s v="Pflegestufe 8"/>
    <n v="76.8"/>
    <n v="31"/>
    <s v=""/>
    <m/>
    <n v="2380.8000000000002"/>
    <n v="2380.8000000000002"/>
    <s v="Netto"/>
    <n v="0"/>
    <x v="0"/>
    <s v="CHF"/>
    <m/>
    <n v="100059"/>
    <s v="Firma"/>
    <s v="Versicherer"/>
    <s v=""/>
    <s v="Avenir Groupe M."/>
    <s v=""/>
    <m/>
    <m/>
    <s v="Rue des Cèdres 5, Postfach,"/>
    <s v="1919"/>
    <s v="Martigny"/>
    <x v="0"/>
    <d v="2023-06-29T00:00:00"/>
    <s v="Kuhny"/>
    <s v="Roland"/>
    <m/>
    <m/>
    <n v="2023"/>
  </r>
  <r>
    <x v="5"/>
    <x v="0"/>
    <s v="Breuleux*Vera*30.07.1939*w"/>
    <s v="7601003004137"/>
    <x v="0"/>
    <s v="2"/>
    <s v="Produkt"/>
    <s v="Tupfer 5x5 Produktcode: 35.01.01.01.1"/>
    <s v="35.01.01.01.1"/>
    <s v="Tupfer 5x5"/>
    <n v="0.13"/>
    <n v="37"/>
    <s v=""/>
    <m/>
    <n v="4.8099999999999996"/>
    <n v="4.8099999999999996"/>
    <s v="Netto"/>
    <n v="0"/>
    <x v="0"/>
    <s v="CHF"/>
    <m/>
    <n v="100059"/>
    <s v="Firma"/>
    <s v="Versicherer"/>
    <s v=""/>
    <s v="Avenir Groupe M."/>
    <s v=""/>
    <m/>
    <m/>
    <s v="Rue des Cèdres 5, Postfach,"/>
    <s v="1919"/>
    <s v="Martigny"/>
    <x v="0"/>
    <d v="2023-06-29T00:00:00"/>
    <s v="Kuhny"/>
    <s v="Roland"/>
    <m/>
    <m/>
    <n v="2023"/>
  </r>
  <r>
    <x v="5"/>
    <x v="0"/>
    <s v="Breuleux*Vera*30.07.1939*w"/>
    <s v="7601003004137"/>
    <x v="0"/>
    <s v="3"/>
    <s v="Produkt"/>
    <s v="Fixierplaster 2.5x2.5 Produktcode: 35.01.09.03.1"/>
    <s v="35.01.09.03.1"/>
    <s v="Fixierplaster Mepore 2.5x2.5"/>
    <n v="0.6"/>
    <n v="8"/>
    <s v=""/>
    <m/>
    <n v="4.8"/>
    <n v="4.8"/>
    <s v="Netto"/>
    <n v="0"/>
    <x v="0"/>
    <s v="CHF"/>
    <m/>
    <n v="100059"/>
    <s v="Firma"/>
    <s v="Versicherer"/>
    <s v=""/>
    <s v="Avenir Groupe M."/>
    <s v=""/>
    <m/>
    <m/>
    <s v="Rue des Cèdres 5, Postfach,"/>
    <s v="1919"/>
    <s v="Martigny"/>
    <x v="0"/>
    <d v="2023-06-29T00:00:00"/>
    <s v="Kuhny"/>
    <s v="Roland"/>
    <m/>
    <m/>
    <n v="2023"/>
  </r>
  <r>
    <x v="5"/>
    <x v="0"/>
    <s v="Breuleux*Vera*30.07.1939*w"/>
    <s v="7601003004137"/>
    <x v="0"/>
    <s v="4"/>
    <s v="Produkt"/>
    <s v="Inko Total Produktcode: 15.01.03.00.1"/>
    <s v="15.01.03.00.1"/>
    <s v="Inko Total"/>
    <n v="2.08"/>
    <n v="61"/>
    <s v=""/>
    <m/>
    <n v="126.88"/>
    <n v="126.88"/>
    <s v="Netto"/>
    <n v="0"/>
    <x v="0"/>
    <s v="CHF"/>
    <m/>
    <n v="100059"/>
    <s v="Firma"/>
    <s v="Versicherer"/>
    <s v=""/>
    <s v="Avenir Groupe M."/>
    <s v=""/>
    <m/>
    <m/>
    <s v="Rue des Cèdres 5, Postfach,"/>
    <s v="1919"/>
    <s v="Martigny"/>
    <x v="0"/>
    <d v="2023-06-29T00:00:00"/>
    <s v="Kuhny"/>
    <s v="Roland"/>
    <m/>
    <m/>
    <n v="2023"/>
  </r>
  <r>
    <x v="6"/>
    <x v="0"/>
    <s v="Zbinden*Annemarie*26.6.1940*w"/>
    <s v="7601003000023"/>
    <x v="0"/>
    <s v="1"/>
    <s v="Produkt"/>
    <s v="Pflegestufe 5"/>
    <s v="PF-5"/>
    <s v="Pflegestufe 5"/>
    <n v="48"/>
    <n v="3"/>
    <s v=""/>
    <m/>
    <n v="144"/>
    <n v="144"/>
    <s v="Netto"/>
    <n v="0"/>
    <x v="0"/>
    <s v="CHF"/>
    <m/>
    <n v="2"/>
    <s v="Firma"/>
    <s v="Versicherer"/>
    <s v="Gesundheitswesen"/>
    <s v="Visana AG"/>
    <s v=""/>
    <m/>
    <m/>
    <s v="Laubeggstr. 68"/>
    <s v="3000"/>
    <s v="Bern 15"/>
    <x v="0"/>
    <d v="2023-06-29T00:00:00"/>
    <s v="Kuhny"/>
    <s v="Roland"/>
    <m/>
    <m/>
    <n v="2023"/>
  </r>
  <r>
    <x v="6"/>
    <x v="0"/>
    <s v="Zbinden*Annemarie*26.6.1940*w"/>
    <s v="7601003000023"/>
    <x v="0"/>
    <s v="3"/>
    <s v="Produkt"/>
    <s v="Inko Mittel Produktcode: 15.01.01.00.1"/>
    <s v="15.01.01.00.1"/>
    <s v="Inko Mittel"/>
    <n v="0.87"/>
    <n v="45"/>
    <s v=""/>
    <m/>
    <n v="39.15"/>
    <n v="39.15"/>
    <s v="Netto"/>
    <n v="0"/>
    <x v="0"/>
    <s v="CHF"/>
    <m/>
    <n v="2"/>
    <s v="Firma"/>
    <s v="Versicherer"/>
    <s v="Gesundheitswesen"/>
    <s v="Visana AG"/>
    <s v=""/>
    <m/>
    <m/>
    <s v="Laubeggstr. 68"/>
    <s v="3000"/>
    <s v="Bern 15"/>
    <x v="0"/>
    <d v="2023-06-29T00:00:00"/>
    <s v="Kuhny"/>
    <s v="Roland"/>
    <m/>
    <m/>
    <n v="2023"/>
  </r>
  <r>
    <x v="6"/>
    <x v="0"/>
    <s v="Zbinden*Annemarie*26.6.1940*w"/>
    <s v="7601003000023"/>
    <x v="0"/>
    <s v="2"/>
    <s v="Produkt"/>
    <s v="Pflegestufe 6 Produktcode: PF-6"/>
    <s v="PF-6"/>
    <s v="Pflegestufe 6"/>
    <n v="57.6"/>
    <n v="28"/>
    <s v=""/>
    <m/>
    <n v="1612.8"/>
    <n v="1612.8"/>
    <s v="Netto"/>
    <n v="0"/>
    <x v="0"/>
    <s v="CHF"/>
    <m/>
    <n v="2"/>
    <s v="Firma"/>
    <s v="Versicherer"/>
    <s v="Gesundheitswesen"/>
    <s v="Visana AG"/>
    <s v=""/>
    <m/>
    <m/>
    <s v="Laubeggstr. 68"/>
    <s v="3000"/>
    <s v="Bern 15"/>
    <x v="0"/>
    <d v="2023-06-29T00:00:00"/>
    <s v="Kuhny"/>
    <s v="Roland"/>
    <m/>
    <m/>
    <n v="2023"/>
  </r>
  <r>
    <x v="7"/>
    <x v="0"/>
    <s v="Sylvia*Graf*20.5.1955*w"/>
    <s v="7601003000498"/>
    <x v="0"/>
    <s v="1"/>
    <s v="Produkt"/>
    <s v="Pflegestufe 11"/>
    <s v="PF-11"/>
    <s v="Pflegestufe 11"/>
    <n v="105.6"/>
    <n v="31"/>
    <s v=""/>
    <m/>
    <n v="3273.6"/>
    <n v="3273.6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3-06-29T00:00:00"/>
    <s v="Kuhny"/>
    <s v="Roland"/>
    <m/>
    <m/>
    <n v="2023"/>
  </r>
  <r>
    <x v="7"/>
    <x v="0"/>
    <s v="Sylvia*Graf*20.5.1955*w"/>
    <s v="7601003000498"/>
    <x v="0"/>
    <s v="2"/>
    <s v="Produkt"/>
    <s v="Inko Total Produktcode: 15.01.03.00.1"/>
    <s v="15.01.03.00.1"/>
    <s v="Inko Total"/>
    <n v="2.4900000000000002"/>
    <n v="63"/>
    <s v=""/>
    <m/>
    <n v="156.87"/>
    <n v="156.87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3-06-29T00:00:00"/>
    <s v="Kuhny"/>
    <s v="Roland"/>
    <m/>
    <m/>
    <n v="2023"/>
  </r>
  <r>
    <x v="8"/>
    <x v="0"/>
    <s v="Hoffmann*Inge*3.11.1942*w"/>
    <s v="7601003002041"/>
    <x v="0"/>
    <s v="1"/>
    <s v="Produkt"/>
    <s v="Pflegestufe 6"/>
    <s v="PF-6"/>
    <s v="Pflegestufe 6"/>
    <n v="57.6"/>
    <n v="31"/>
    <s v=""/>
    <m/>
    <n v="1785.6"/>
    <n v="1785.6"/>
    <s v="Netto"/>
    <n v="0"/>
    <x v="0"/>
    <s v="CHF"/>
    <m/>
    <n v="100041"/>
    <s v="Firma"/>
    <s v="Versicherer"/>
    <s v=""/>
    <s v="Swica"/>
    <s v=""/>
    <m/>
    <m/>
    <s v="Römerstrasse 38"/>
    <s v="8401"/>
    <s v="Winterthur"/>
    <x v="0"/>
    <d v="2023-06-29T00:00:00"/>
    <s v="Kuhny"/>
    <s v="Roland"/>
    <m/>
    <m/>
    <n v="2023"/>
  </r>
  <r>
    <x v="9"/>
    <x v="0"/>
    <s v="Keller*Ingrid*3.5.1946*w"/>
    <s v="7601003000382"/>
    <x v="0"/>
    <s v="1"/>
    <s v="Produkt"/>
    <s v="Pflegestufe 8"/>
    <s v="PF-8"/>
    <s v="Pflegestufe 8"/>
    <n v="76.8"/>
    <n v="31"/>
    <s v=""/>
    <m/>
    <n v="2380.8000000000002"/>
    <n v="2380.8000000000002"/>
    <s v="Netto"/>
    <n v="0"/>
    <x v="0"/>
    <s v="CHF"/>
    <m/>
    <n v="12"/>
    <s v="Firma"/>
    <s v="Versicherer"/>
    <s v=""/>
    <s v="KPT Versicherung"/>
    <s v=""/>
    <m/>
    <m/>
    <s v="Postfach"/>
    <s v="3001"/>
    <s v="Bern"/>
    <x v="0"/>
    <d v="2023-06-29T00:00:00"/>
    <s v="Kuhny"/>
    <s v="Roland"/>
    <m/>
    <m/>
    <n v="2023"/>
  </r>
  <r>
    <x v="9"/>
    <x v="0"/>
    <s v="Keller*Ingrid*3.5.1946*w"/>
    <s v="7601003000382"/>
    <x v="0"/>
    <s v="2"/>
    <s v="Produkt"/>
    <s v="Inko Mittel Produktcode: 15.01.01.00.1"/>
    <s v="15.01.01.00.1"/>
    <s v="Inko Mittel"/>
    <n v="0.87"/>
    <n v="71"/>
    <s v=""/>
    <m/>
    <n v="61.77"/>
    <n v="61.77"/>
    <s v="Netto"/>
    <n v="0"/>
    <x v="0"/>
    <s v="CHF"/>
    <m/>
    <n v="12"/>
    <s v="Firma"/>
    <s v="Versicherer"/>
    <s v=""/>
    <s v="KPT Versicherung"/>
    <s v=""/>
    <m/>
    <m/>
    <s v="Postfach"/>
    <s v="3001"/>
    <s v="Bern"/>
    <x v="0"/>
    <d v="2023-06-29T00:00:00"/>
    <s v="Kuhny"/>
    <s v="Roland"/>
    <m/>
    <m/>
    <n v="2023"/>
  </r>
  <r>
    <x v="9"/>
    <x v="0"/>
    <s v="Keller*Ingrid*3.5.1946*w"/>
    <s v="7601003000382"/>
    <x v="0"/>
    <s v="3"/>
    <s v="Produkt"/>
    <s v="Fixierplaster Mepore 2.5x2.5 Produktcode: 35.01.09.03.1"/>
    <s v="35.01.09.03.1"/>
    <s v="Fixierplaster Mepore 2.5x2.5"/>
    <n v="0.6"/>
    <n v="4"/>
    <s v=""/>
    <m/>
    <n v="2.4"/>
    <n v="2.4"/>
    <s v="Netto"/>
    <n v="0"/>
    <x v="0"/>
    <s v="CHF"/>
    <m/>
    <n v="12"/>
    <s v="Firma"/>
    <s v="Versicherer"/>
    <s v=""/>
    <s v="KPT Versicherung"/>
    <s v=""/>
    <m/>
    <m/>
    <s v="Postfach"/>
    <s v="3001"/>
    <s v="Bern"/>
    <x v="0"/>
    <d v="2023-06-29T00:00:00"/>
    <s v="Kuhny"/>
    <s v="Roland"/>
    <m/>
    <m/>
    <n v="2023"/>
  </r>
  <r>
    <x v="10"/>
    <x v="0"/>
    <s v="Daniel*Schläppi*29.08.1948*m"/>
    <s v="7601003000382"/>
    <x v="0"/>
    <s v="1"/>
    <s v="Produkt"/>
    <s v="Pflegestufe 9 Produktcode: PF-9"/>
    <s v="PF-9"/>
    <s v="Pflegestufe 9"/>
    <n v="86.4"/>
    <n v="3"/>
    <s v=""/>
    <m/>
    <n v="259.2"/>
    <n v="259.2"/>
    <s v="Netto"/>
    <n v="0"/>
    <x v="0"/>
    <s v="CHF"/>
    <m/>
    <n v="12"/>
    <s v="Firma"/>
    <s v="Versicherer"/>
    <s v=""/>
    <s v="KPT Versicherung"/>
    <s v=""/>
    <m/>
    <m/>
    <s v="Postfach"/>
    <s v="3001"/>
    <s v="Bern"/>
    <x v="0"/>
    <d v="2023-06-29T00:00:00"/>
    <s v="Kuhny"/>
    <s v="Roland"/>
    <m/>
    <m/>
    <n v="2023"/>
  </r>
  <r>
    <x v="10"/>
    <x v="0"/>
    <s v="Daniel*Schläppi*29.08.1948*m"/>
    <s v="7601003000382"/>
    <x v="0"/>
    <s v="2"/>
    <s v="Produkt"/>
    <s v="Inko Schwer Produktcode: 15.01.02.00.1"/>
    <s v="15.01.02.00.1"/>
    <s v="Inko Schwer"/>
    <n v="2.08"/>
    <n v="8"/>
    <s v=""/>
    <m/>
    <n v="16.64"/>
    <n v="16.64"/>
    <s v="Netto"/>
    <n v="0"/>
    <x v="0"/>
    <s v="CHF"/>
    <m/>
    <n v="12"/>
    <s v="Firma"/>
    <s v="Versicherer"/>
    <s v=""/>
    <s v="KPT Versicherung"/>
    <s v=""/>
    <m/>
    <m/>
    <s v="Postfach"/>
    <s v="3001"/>
    <s v="Bern"/>
    <x v="0"/>
    <d v="2023-06-29T00:00:00"/>
    <s v="Kuhny"/>
    <s v="Roland"/>
    <m/>
    <m/>
    <n v="2023"/>
  </r>
  <r>
    <x v="10"/>
    <x v="0"/>
    <s v="Daniel*Schläppi*29.08.1948*m"/>
    <s v="7601003000382"/>
    <x v="0"/>
    <s v="3"/>
    <s v="Produkt"/>
    <s v="Aquacel 5x5 Produktcode: 35.05.07.01.1"/>
    <s v="35.05.07.01.1"/>
    <s v="Aquacel 5x5"/>
    <n v="4.4000000000000004"/>
    <n v="1"/>
    <s v=""/>
    <m/>
    <n v="4.4000000000000004"/>
    <n v="4.4000000000000004"/>
    <s v="Netto"/>
    <n v="0"/>
    <x v="0"/>
    <s v="CHF"/>
    <m/>
    <n v="12"/>
    <s v="Firma"/>
    <s v="Versicherer"/>
    <s v=""/>
    <s v="KPT Versicherung"/>
    <s v=""/>
    <m/>
    <m/>
    <s v="Postfach"/>
    <s v="3001"/>
    <s v="Bern"/>
    <x v="0"/>
    <d v="2023-06-29T00:00:00"/>
    <s v="Kuhny"/>
    <s v="Roland"/>
    <m/>
    <m/>
    <n v="2023"/>
  </r>
  <r>
    <x v="10"/>
    <x v="0"/>
    <s v="Daniel*Schläppi*29.08.1948*m"/>
    <s v="7601003000382"/>
    <x v="0"/>
    <s v="4"/>
    <s v="Produkt"/>
    <s v="Schaumverband 5x5 Produktcode: 35.05.03.01.1"/>
    <s v="35.05.03.01.1"/>
    <s v="Schaumverband 5x5"/>
    <n v="4.5599999999999996"/>
    <n v="2"/>
    <s v=""/>
    <m/>
    <n v="9.1199999999999992"/>
    <n v="9.1199999999999992"/>
    <s v="Netto"/>
    <n v="0"/>
    <x v="0"/>
    <s v="CHF"/>
    <m/>
    <n v="12"/>
    <s v="Firma"/>
    <s v="Versicherer"/>
    <s v=""/>
    <s v="KPT Versicherung"/>
    <s v=""/>
    <m/>
    <m/>
    <s v="Postfach"/>
    <s v="3001"/>
    <s v="Bern"/>
    <x v="0"/>
    <d v="2023-06-29T00:00:00"/>
    <s v="Kuhny"/>
    <s v="Roland"/>
    <m/>
    <m/>
    <n v="2023"/>
  </r>
  <r>
    <x v="10"/>
    <x v="0"/>
    <s v="Daniel*Schläppi*29.08.1948*m"/>
    <s v="7601003000382"/>
    <x v="0"/>
    <s v="5"/>
    <s v="Produkt"/>
    <s v="Opsite Folie 5x10 Produktcode: 35.05.10.12.1"/>
    <s v="35.05.10.12.1"/>
    <s v="Opsite Folie 5x10"/>
    <n v="16.649999999999999"/>
    <n v="1"/>
    <s v=""/>
    <m/>
    <n v="16.649999999999999"/>
    <n v="16.649999999999999"/>
    <s v="Netto"/>
    <n v="0"/>
    <x v="0"/>
    <s v="CHF"/>
    <m/>
    <n v="12"/>
    <s v="Firma"/>
    <s v="Versicherer"/>
    <s v=""/>
    <s v="KPT Versicherung"/>
    <s v=""/>
    <m/>
    <m/>
    <s v="Postfach"/>
    <s v="3001"/>
    <s v="Bern"/>
    <x v="0"/>
    <d v="2023-06-29T00:00:00"/>
    <s v="Kuhny"/>
    <s v="Roland"/>
    <m/>
    <m/>
    <n v="2023"/>
  </r>
  <r>
    <x v="10"/>
    <x v="0"/>
    <s v="Daniel*Schläppi*29.08.1948*m"/>
    <s v="7601003000382"/>
    <x v="0"/>
    <s v="6"/>
    <s v="Produkt"/>
    <s v="Tupfer 5x5 Produktcode: 35.01.01.01.1"/>
    <s v="35.01.01.01.1"/>
    <s v="Tupfer 5x5"/>
    <n v="0.13"/>
    <n v="7"/>
    <s v=""/>
    <m/>
    <n v="0.91"/>
    <n v="0.91"/>
    <s v="Netto"/>
    <n v="0"/>
    <x v="0"/>
    <s v="CHF"/>
    <m/>
    <n v="12"/>
    <s v="Firma"/>
    <s v="Versicherer"/>
    <s v=""/>
    <s v="KPT Versicherung"/>
    <s v=""/>
    <m/>
    <m/>
    <s v="Postfach"/>
    <s v="3001"/>
    <s v="Bern"/>
    <x v="0"/>
    <d v="2023-06-29T00:00:00"/>
    <s v="Kuhny"/>
    <s v="Roland"/>
    <m/>
    <m/>
    <n v="2023"/>
  </r>
  <r>
    <x v="11"/>
    <x v="0"/>
    <s v="Strasser*Simone*24.8.1936*w"/>
    <s v="7601003000924"/>
    <x v="0"/>
    <s v="1"/>
    <s v="Produkt"/>
    <s v="Pflegestufe 10"/>
    <s v="PF-10"/>
    <s v="Pflegestufe 10"/>
    <n v="96"/>
    <n v="31"/>
    <s v=""/>
    <m/>
    <n v="2976"/>
    <n v="2976"/>
    <s v="Netto"/>
    <n v="0"/>
    <x v="0"/>
    <s v="CHF"/>
    <m/>
    <n v="9"/>
    <s v="Firma"/>
    <s v="Versicherer"/>
    <s v=""/>
    <s v="EGK Versicherung"/>
    <s v=""/>
    <m/>
    <m/>
    <s v="Bahnhofstr. 2"/>
    <s v="4242"/>
    <s v="Laufen"/>
    <x v="0"/>
    <d v="2023-06-29T00:00:00"/>
    <s v="Kuhny"/>
    <s v="Roland"/>
    <m/>
    <m/>
    <n v="2023"/>
  </r>
  <r>
    <x v="11"/>
    <x v="0"/>
    <s v="Strasser*Simone*24.8.1936*w"/>
    <s v="7601003000924"/>
    <x v="0"/>
    <s v="2"/>
    <s v="Produkt"/>
    <s v="Inko Total Produktcode: 15.01.03.00.1"/>
    <s v="15.01.03.00.1"/>
    <s v="Inko Total"/>
    <n v="2.4900000000000002"/>
    <n v="65"/>
    <s v=""/>
    <m/>
    <n v="161.85"/>
    <n v="161.85"/>
    <s v="Netto"/>
    <n v="0"/>
    <x v="0"/>
    <s v="CHF"/>
    <m/>
    <n v="9"/>
    <s v="Firma"/>
    <s v="Versicherer"/>
    <s v=""/>
    <s v="EGK Versicherung"/>
    <s v=""/>
    <m/>
    <m/>
    <s v="Bahnhofstr. 2"/>
    <s v="4242"/>
    <s v="Laufen"/>
    <x v="0"/>
    <d v="2023-06-29T00:00:00"/>
    <s v="Kuhny"/>
    <s v="Roland"/>
    <m/>
    <m/>
    <n v="2023"/>
  </r>
  <r>
    <x v="12"/>
    <x v="0"/>
    <s v="Wettstein*Hanspeter*21.5.1943*m"/>
    <s v="7601003000382"/>
    <x v="0"/>
    <s v="1"/>
    <s v="Produkt"/>
    <s v="Inko Mittel Produktcode: 15.01.01.00.1"/>
    <s v="15.01.01.00.1"/>
    <s v="Inko Mittel"/>
    <n v="0.87"/>
    <n v="1"/>
    <s v=""/>
    <m/>
    <n v="0.87"/>
    <n v="0.87"/>
    <s v="Netto"/>
    <n v="0"/>
    <x v="0"/>
    <s v="CHF"/>
    <m/>
    <n v="12"/>
    <s v="Firma"/>
    <s v="Versicherer"/>
    <s v=""/>
    <s v="KPT Versicherung"/>
    <s v=""/>
    <m/>
    <m/>
    <s v="Postfach"/>
    <s v="3001"/>
    <s v="Bern"/>
    <x v="0"/>
    <d v="2023-06-30T00:00:00"/>
    <s v="Kuhny"/>
    <s v="Roland"/>
    <m/>
    <m/>
    <n v="2023"/>
  </r>
  <r>
    <x v="12"/>
    <x v="0"/>
    <s v="Wettstein*Hanspeter*21.5.1943*m"/>
    <s v="7601003000382"/>
    <x v="0"/>
    <s v="2"/>
    <s v="Produkt"/>
    <s v="Pflegestufe 6 Produktcode: PF-6"/>
    <s v="PF-6"/>
    <s v="Pflegestufe 6"/>
    <n v="57.6"/>
    <n v="2"/>
    <s v=""/>
    <m/>
    <n v="115.2"/>
    <n v="115.2"/>
    <s v="Netto"/>
    <n v="0"/>
    <x v="0"/>
    <s v="CHF"/>
    <m/>
    <n v="12"/>
    <s v="Firma"/>
    <s v="Versicherer"/>
    <s v=""/>
    <s v="KPT Versicherung"/>
    <s v=""/>
    <m/>
    <m/>
    <s v="Postfach"/>
    <s v="3001"/>
    <s v="Bern"/>
    <x v="0"/>
    <d v="2023-06-30T00:00:00"/>
    <s v="Kuhny"/>
    <s v="Roland"/>
    <m/>
    <m/>
    <n v="2023"/>
  </r>
  <r>
    <x v="13"/>
    <x v="0"/>
    <s v="Klara*Gehrig*25.06.1931*w"/>
    <s v="7601003002775"/>
    <x v="0"/>
    <s v="1"/>
    <s v="Produkt"/>
    <s v="Pflegestufe 8 Produktcode: PF-8"/>
    <s v="PF-8"/>
    <s v="Pflegestufe 8"/>
    <n v="76.8"/>
    <n v="20"/>
    <s v=""/>
    <m/>
    <n v="1536"/>
    <n v="1536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x v="0"/>
    <d v="2023-06-29T00:00:00"/>
    <s v="Kuhny"/>
    <s v="Roland"/>
    <m/>
    <m/>
    <n v="2023"/>
  </r>
  <r>
    <x v="13"/>
    <x v="0"/>
    <s v="Klara*Gehrig*25.06.1931*w"/>
    <s v="7601003002775"/>
    <x v="0"/>
    <s v="2"/>
    <s v="Produkt"/>
    <s v="Urin-/Sekret-Beinbeutel, mit Ablauf, unsteril Produktcode: 15.14.03.00.1"/>
    <s v="15.14.03.00.1"/>
    <s v="Urin-/Sekret-Beinbeutel, mit Ablauf, unsteril"/>
    <n v="1.62"/>
    <n v="4"/>
    <s v=""/>
    <m/>
    <n v="6.48"/>
    <n v="6.48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x v="0"/>
    <d v="2023-06-29T00:00:00"/>
    <s v="Kuhny"/>
    <s v="Roland"/>
    <m/>
    <m/>
    <n v="2023"/>
  </r>
  <r>
    <x v="13"/>
    <x v="0"/>
    <s v="Klara*Gehrig*25.06.1931*w"/>
    <s v="7601003002775"/>
    <x v="0"/>
    <s v="3"/>
    <s v="Produkt"/>
    <s v="Haltebänder für Urinbeutel Produktcode: 15.14.99.02.1"/>
    <s v="15.14.99.02.1"/>
    <s v="Haltebänder für Urinbeutel"/>
    <n v="12.78"/>
    <n v="1"/>
    <s v=""/>
    <m/>
    <n v="12.78"/>
    <n v="12.78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x v="0"/>
    <d v="2023-06-29T00:00:00"/>
    <s v="Kuhny"/>
    <s v="Roland"/>
    <m/>
    <m/>
    <n v="2023"/>
  </r>
  <r>
    <x v="13"/>
    <x v="0"/>
    <s v="Klara*Gehrig*25.06.1931*w"/>
    <s v="7601003002775"/>
    <x v="0"/>
    <s v="4"/>
    <s v="Produkt"/>
    <s v="Halterung Bett, Urinbeutel Produktcode: 15.15.99.01.1"/>
    <s v="15.15.99.01.1"/>
    <s v="Halterung Bett, Urinbeutel"/>
    <n v="4.6399999999999997"/>
    <n v="1"/>
    <s v=""/>
    <m/>
    <n v="4.6399999999999997"/>
    <n v="4.6399999999999997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x v="0"/>
    <d v="2023-06-29T00:00:00"/>
    <s v="Kuhny"/>
    <s v="Roland"/>
    <m/>
    <m/>
    <n v="2023"/>
  </r>
  <r>
    <x v="13"/>
    <x v="0"/>
    <s v="Klara*Gehrig*25.06.1931*w"/>
    <s v="7601003002775"/>
    <x v="0"/>
    <s v="5"/>
    <s v="Produkt"/>
    <s v="Blockerspritze Produktcode: 15.13.11.00.1 fürDK Ballon-Pflege"/>
    <s v="15.13.11.00.1"/>
    <s v="Blockerspritze"/>
    <n v="4.82"/>
    <n v="1"/>
    <s v=""/>
    <m/>
    <n v="4.82"/>
    <n v="4.82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x v="0"/>
    <d v="2023-06-29T00:00:00"/>
    <s v="Kuhny"/>
    <s v="Roland"/>
    <m/>
    <m/>
    <n v="2023"/>
  </r>
  <r>
    <x v="13"/>
    <x v="0"/>
    <s v="Klara*Gehrig*25.06.1931*w"/>
    <s v="7601003002775"/>
    <x v="0"/>
    <s v="6"/>
    <s v="Produkt"/>
    <s v="Wegwerfspritze mit Kanüle Produktcode: 03.07.10.15.1"/>
    <s v="03.07.10.15.1"/>
    <s v="Wegwerfspritze mit Kanüle"/>
    <n v="0.26"/>
    <n v="2"/>
    <s v=""/>
    <m/>
    <n v="0.52"/>
    <n v="0.52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x v="0"/>
    <d v="2023-06-29T00:00:00"/>
    <s v="Kuhny"/>
    <s v="Roland"/>
    <m/>
    <m/>
    <n v="202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invoices table" cacheId="23" applyNumberFormats="0" applyBorderFormats="0" applyFontFormats="0" applyPatternFormats="0" applyAlignmentFormats="0" applyWidthHeightFormats="1" dataCaption="Data" grandTotalCaption="Gesamtsumme" updatedVersion="8" useAutoFormatting="1" pageWrap="3" itemPrintTitles="1" createdVersion="4" rowHeaderCaption="Zeitraum">
  <location ref="A5:C7" firstHeaderRow="1" firstDataRow="1" firstDataCol="2" rowPageCount="3" colPageCount="1"/>
  <pivotFields count="41">
    <pivotField axis="axisRow" compact="0" outline="0" subtotalTop="0"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  <pivotField axis="axisPage" compact="0" outline="0" subtotalTop="0" multipleItemSelectionAllowed="1" showAll="0">
      <items count="2">
        <item x="0"/>
        <item t="default"/>
      </items>
    </pivotField>
    <pivotField compact="0" outline="0" subtotalTop="0" showAll="0"/>
    <pivotField compact="0" outline="0" subtotalTop="0" showAll="0"/>
    <pivotField axis="axisPage" compact="0" outline="0" subtotalTop="0" multipleItemSelectionAllowed="1" showAll="0">
      <items count="2">
        <item x="0"/>
        <item t="default"/>
      </items>
    </pivotField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dataField="1"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axis="axisPage" compact="0" outline="0" subtotalTop="0" multipleItemSelectionAllowed="1" showAll="0">
      <items count="2">
        <item x="0"/>
        <item t="default"/>
      </items>
    </pivotField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axis="axisRow" compact="0" outline="0" subtotalTop="0"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axis="axisRow" showAll="0" defaultSubtotal="0">
      <items count="6">
        <item x="0"/>
        <item x="1"/>
        <item x="2"/>
        <item x="3"/>
        <item x="4"/>
        <item x="5"/>
      </items>
    </pivotField>
    <pivotField name="Zeitraum" axis="axisRow" showAll="0" defaultSubtotal="0">
      <items count="3">
        <item sd="0" x="1"/>
        <item x="0"/>
        <item x="2"/>
      </items>
    </pivotField>
  </pivotFields>
  <rowFields count="4">
    <field x="40"/>
    <field x="39"/>
    <field x="32"/>
    <field x="0"/>
  </rowFields>
  <rowItems count="2">
    <i>
      <x/>
    </i>
    <i t="grand">
      <x/>
    </i>
  </rowItems>
  <colItems count="1">
    <i/>
  </colItems>
  <pageFields count="3">
    <pageField fld="1" hier="0"/>
    <pageField fld="18" hier="0"/>
    <pageField fld="4" hier="0"/>
  </pageFields>
  <dataFields count="1">
    <dataField name="Summe" fld="14" baseField="0" baseItem="0"/>
  </dataFields>
  <formats count="1">
    <format dxfId="9">
      <pivotArea type="all" dataOnly="0" outline="0" fieldPosition="0"/>
    </format>
  </formats>
  <pivotTableStyleInfo name="default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ProductsTable" cacheId="16" applyNumberFormats="0" applyBorderFormats="0" applyFontFormats="0" applyPatternFormats="0" applyAlignmentFormats="0" applyWidthHeightFormats="1" dataCaption="" grandTotalCaption="Gesamtsumme" updatedVersion="8" useAutoFormatting="1" pageWrap="4" itemPrintTitles="1" createdVersion="4" rowHeaderCaption="Produkt">
  <location ref="A6:C34" firstHeaderRow="1" firstDataRow="2" firstDataCol="1" rowPageCount="4" colPageCount="1"/>
  <pivotFields count="39">
    <pivotField compact="0" outline="0" subtotalTop="0" showAll="0"/>
    <pivotField axis="axisPage" compact="0" outline="0" subtotalTop="0" multipleItemSelectionAllowed="1" showAll="0">
      <items count="2">
        <item x="0"/>
        <item t="default"/>
      </items>
    </pivotField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axis="axisPage" compact="0" outline="0" subtotalTop="0" multipleItemSelectionAllowed="1" showAll="0">
      <items count="2">
        <item x="0"/>
        <item t="default"/>
      </items>
    </pivotField>
    <pivotField compact="0" outline="0" subtotalTop="0" showAll="0"/>
    <pivotField compact="0" outline="0" subtotalTop="0" showAll="0"/>
    <pivotField axis="axisRow" compact="0" outline="0" subtotalTop="0" showAll="0" sortType="descending">
      <items count="2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t="default"/>
      </items>
      <autoSortScope>
        <pivotArea outline="0" fieldPosition="0">
          <references count="1">
            <reference field="4294967294" count="1">
              <x v="0"/>
            </reference>
          </references>
        </pivotArea>
      </autoSortScope>
    </pivotField>
    <pivotField compact="0" outline="0" subtotalTop="0" showAll="0"/>
    <pivotField dataField="1" compact="0" outline="0" subtotalTop="0" showAll="0"/>
    <pivotField compact="0" outline="0" subtotalTop="0" showAll="0"/>
    <pivotField compact="0" outline="0" subtotalTop="0" showAll="0"/>
    <pivotField dataField="1"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axis="axisPage" compact="0" outline="0" subtotalTop="0" multipleItemSelectionAllowed="1" showAll="0">
      <items count="2">
        <item x="0"/>
        <item t="default"/>
      </items>
    </pivotField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axis="axisPage" compact="0" outline="0" subtotalTop="0" multipleItemSelectionAllowed="1" showAll="0" sortType="ascending">
      <items count="3">
        <item x="0"/>
        <item m="1" x="1"/>
        <item t="default"/>
      </items>
    </pivotField>
  </pivotFields>
  <rowFields count="1">
    <field x="9"/>
  </rowFields>
  <rowItems count="27">
    <i>
      <x v="13"/>
    </i>
    <i>
      <x v="17"/>
    </i>
    <i>
      <x v="18"/>
    </i>
    <i>
      <x v="23"/>
    </i>
    <i>
      <x v="9"/>
    </i>
    <i>
      <x v="12"/>
    </i>
    <i>
      <x/>
    </i>
    <i>
      <x v="19"/>
    </i>
    <i>
      <x v="15"/>
    </i>
    <i>
      <x v="1"/>
    </i>
    <i>
      <x v="16"/>
    </i>
    <i>
      <x v="6"/>
    </i>
    <i>
      <x v="11"/>
    </i>
    <i>
      <x v="22"/>
    </i>
    <i>
      <x v="14"/>
    </i>
    <i>
      <x v="24"/>
    </i>
    <i>
      <x v="2"/>
    </i>
    <i>
      <x v="21"/>
    </i>
    <i>
      <x v="7"/>
    </i>
    <i>
      <x v="8"/>
    </i>
    <i>
      <x v="25"/>
    </i>
    <i>
      <x v="20"/>
    </i>
    <i>
      <x v="5"/>
    </i>
    <i>
      <x v="3"/>
    </i>
    <i>
      <x v="4"/>
    </i>
    <i>
      <x v="10"/>
    </i>
    <i t="grand">
      <x/>
    </i>
  </rowItems>
  <colFields count="1">
    <field x="-2"/>
  </colFields>
  <colItems count="2">
    <i>
      <x/>
    </i>
    <i i="1">
      <x v="1"/>
    </i>
  </colItems>
  <pageFields count="4">
    <pageField fld="38" hier="0"/>
    <pageField fld="1" hier="0"/>
    <pageField fld="6" hier="0"/>
    <pageField fld="18" hier="0"/>
  </pageFields>
  <dataFields count="2">
    <dataField name="Summe" fld="14" baseField="0" baseItem="0"/>
    <dataField name="Menge" fld="11" baseField="0" baseItem="0"/>
  </dataFields>
  <formats count="2">
    <format dxfId="8">
      <pivotArea type="all" dataOnly="0" outline="0" fieldPosition="0"/>
    </format>
    <format dxfId="7">
      <pivotArea dataOnly="0" labelOnly="1" outline="0" fieldPosition="0">
        <references count="1">
          <reference field="38" count="0"/>
        </references>
      </pivotArea>
    </format>
  </formats>
  <pivotTableStyleInfo name="default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ContactsTable" cacheId="9" applyNumberFormats="0" applyBorderFormats="0" applyFontFormats="0" applyPatternFormats="0" applyAlignmentFormats="0" applyWidthHeightFormats="1" dataCaption="Data" grandTotalCaption="Gesamtsumme" updatedVersion="8" showDrill="0" useAutoFormatting="1" pageWrap="3" itemPrintTitles="1" createdVersion="4" rowHeaderCaption="Kontaktnummer">
  <location ref="A5:C15" firstHeaderRow="1" firstDataRow="1" firstDataCol="2" rowPageCount="3" colPageCount="1"/>
  <pivotFields count="39">
    <pivotField compact="0" outline="0" subtotalTop="0" showAll="0"/>
    <pivotField axis="axisPage" compact="0" outline="0" subtotalTop="0" multipleItemSelectionAllowed="1" showAll="0">
      <items count="2">
        <item x="0"/>
        <item t="default"/>
      </items>
    </pivotField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dataField="1"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axis="axisPage" compact="0" outline="0" subtotalTop="0" multipleItemSelectionAllowed="1" showAll="0">
      <items count="2">
        <item x="0"/>
        <item t="default"/>
      </items>
    </pivotField>
    <pivotField compact="0" outline="0" subtotalTop="0" showAll="0"/>
    <pivotField compact="0" outline="0" subtotalTop="0" showAll="0"/>
    <pivotField axis="axisRow" compact="0" numFmtId="49" outline="0" subtotalTop="0" showAll="0" sortType="descending" defaultSubtotal="0">
      <items count="9">
        <item x="0"/>
        <item x="1"/>
        <item x="2"/>
        <item x="3"/>
        <item x="4"/>
        <item x="5"/>
        <item x="6"/>
        <item x="7"/>
        <item x="8"/>
      </items>
      <autoSortScope>
        <pivotArea outline="0" fieldPosition="0">
          <references count="1">
            <reference field="4294967294" count="1">
              <x v="0"/>
            </reference>
          </references>
        </pivotArea>
      </autoSortScope>
    </pivotField>
    <pivotField compact="0" outline="0" subtotalTop="0" showAll="0"/>
    <pivotField compact="0" outline="0" subtotalTop="0" showAll="0"/>
    <pivotField compact="0" outline="0" subtotalTop="0" showAll="0"/>
    <pivotField name="Kontaktname" axis="axisRow" compact="0" outline="0" subtotalTop="0" showAll="0">
      <items count="10">
        <item x="0"/>
        <item x="1"/>
        <item x="2"/>
        <item x="3"/>
        <item x="4"/>
        <item x="5"/>
        <item x="6"/>
        <item x="7"/>
        <item x="8"/>
        <item t="default"/>
      </items>
    </pivotField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axis="axisPage" compact="0" outline="0" subtotalTop="0" multipleItemSelectionAllowed="1" showAll="0" sortType="ascending">
      <items count="3">
        <item x="0"/>
        <item m="1" x="1"/>
        <item t="default"/>
      </items>
    </pivotField>
  </pivotFields>
  <rowFields count="2">
    <field x="21"/>
    <field x="25"/>
  </rowFields>
  <rowItems count="10">
    <i>
      <x v="1"/>
      <x v="1"/>
    </i>
    <i>
      <x v="3"/>
      <x v="3"/>
    </i>
    <i>
      <x v="2"/>
      <x v="2"/>
    </i>
    <i>
      <x v="7"/>
      <x v="7"/>
    </i>
    <i>
      <x v="4"/>
      <x v="4"/>
    </i>
    <i>
      <x v="5"/>
      <x v="5"/>
    </i>
    <i>
      <x v="6"/>
      <x v="6"/>
    </i>
    <i>
      <x v="8"/>
      <x v="8"/>
    </i>
    <i>
      <x/>
      <x/>
    </i>
    <i t="grand">
      <x/>
    </i>
  </rowItems>
  <colItems count="1">
    <i/>
  </colItems>
  <pageFields count="3">
    <pageField fld="38" hier="0"/>
    <pageField fld="1" hier="0"/>
    <pageField fld="18" hier="0"/>
  </pageFields>
  <dataFields count="1">
    <dataField name="Summe" fld="14" baseField="0" baseItem="0" numFmtId="4"/>
  </dataFields>
  <formats count="2">
    <format dxfId="6">
      <pivotArea type="all" dataOnly="0" outline="0" fieldPosition="0"/>
    </format>
    <format dxfId="5">
      <pivotArea dataOnly="0" labelOnly="1" outline="0" fieldPosition="0">
        <references count="1">
          <reference field="38" count="0"/>
        </references>
      </pivotArea>
    </format>
  </formats>
  <pivotTableStyleInfo name="default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invoicesWorksheet"/>
  <dimension ref="A1:C7"/>
  <sheetViews>
    <sheetView workbookViewId="0"/>
  </sheetViews>
  <sheetFormatPr baseColWidth="10" defaultColWidth="9.140625" defaultRowHeight="15.75" x14ac:dyDescent="0.25"/>
  <cols>
    <col min="1" max="1" width="15.28515625" bestFit="1" customWidth="1"/>
    <col min="2" max="2" width="20.28515625" bestFit="1" customWidth="1"/>
    <col min="3" max="3" width="10.140625" bestFit="1" customWidth="1"/>
    <col min="4" max="4" width="9.140625" style="2" customWidth="1"/>
    <col min="5" max="16384" width="9.140625" style="2"/>
  </cols>
  <sheetData>
    <row r="1" spans="1:3" x14ac:dyDescent="0.25">
      <c r="A1" s="9" t="s">
        <v>14</v>
      </c>
      <c r="B1" s="7" t="s">
        <v>15</v>
      </c>
    </row>
    <row r="2" spans="1:3" x14ac:dyDescent="0.25">
      <c r="A2" s="9" t="s">
        <v>141</v>
      </c>
      <c r="B2" s="7" t="s">
        <v>142</v>
      </c>
    </row>
    <row r="3" spans="1:3" x14ac:dyDescent="0.25">
      <c r="A3" s="9" t="s">
        <v>39</v>
      </c>
      <c r="B3" s="7" t="s">
        <v>40</v>
      </c>
    </row>
    <row r="5" spans="1:3" x14ac:dyDescent="0.25">
      <c r="A5" s="9" t="s">
        <v>198</v>
      </c>
      <c r="B5" s="9" t="s">
        <v>0</v>
      </c>
      <c r="C5" s="7" t="s">
        <v>197</v>
      </c>
    </row>
    <row r="6" spans="1:3" x14ac:dyDescent="0.25">
      <c r="A6" s="10" t="s">
        <v>199</v>
      </c>
      <c r="B6" s="7"/>
      <c r="C6" s="7">
        <v>24587.279999999999</v>
      </c>
    </row>
    <row r="7" spans="1:3" x14ac:dyDescent="0.25">
      <c r="A7" s="10" t="s">
        <v>200</v>
      </c>
      <c r="B7" s="7"/>
      <c r="C7" s="7">
        <v>24587.279999999999</v>
      </c>
    </row>
  </sheetData>
  <pageMargins left="0.75" right="0.75" top="1" bottom="1" header="0.5" footer="0.5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roductsWorksheet"/>
  <dimension ref="A1:C34"/>
  <sheetViews>
    <sheetView workbookViewId="0"/>
  </sheetViews>
  <sheetFormatPr baseColWidth="10" defaultColWidth="9.140625" defaultRowHeight="15.75" x14ac:dyDescent="0.25"/>
  <cols>
    <col min="1" max="1" width="42.5703125" bestFit="1" customWidth="1"/>
    <col min="2" max="2" width="12.28515625" bestFit="1" customWidth="1"/>
    <col min="3" max="3" width="7.42578125" bestFit="1" customWidth="1"/>
    <col min="4" max="4" width="9.140625" style="2" customWidth="1"/>
    <col min="5" max="16384" width="9.140625" style="2"/>
  </cols>
  <sheetData>
    <row r="1" spans="1:3" x14ac:dyDescent="0.25">
      <c r="A1" s="9" t="s">
        <v>196</v>
      </c>
      <c r="B1" s="8">
        <v>2023</v>
      </c>
    </row>
    <row r="2" spans="1:3" x14ac:dyDescent="0.25">
      <c r="A2" s="9" t="s">
        <v>14</v>
      </c>
      <c r="B2" s="7" t="s">
        <v>15</v>
      </c>
    </row>
    <row r="3" spans="1:3" x14ac:dyDescent="0.25">
      <c r="A3" s="9" t="s">
        <v>48</v>
      </c>
      <c r="B3" s="7" t="s">
        <v>49</v>
      </c>
    </row>
    <row r="4" spans="1:3" x14ac:dyDescent="0.25">
      <c r="A4" s="9" t="s">
        <v>141</v>
      </c>
      <c r="B4" s="7" t="s">
        <v>142</v>
      </c>
    </row>
    <row r="6" spans="1:3" x14ac:dyDescent="0.25">
      <c r="A6" s="7"/>
      <c r="B6" s="9" t="s">
        <v>134</v>
      </c>
      <c r="C6" s="7"/>
    </row>
    <row r="7" spans="1:3" x14ac:dyDescent="0.25">
      <c r="A7" s="9" t="s">
        <v>49</v>
      </c>
      <c r="B7" s="7" t="s">
        <v>197</v>
      </c>
      <c r="C7" s="7" t="s">
        <v>132</v>
      </c>
    </row>
    <row r="8" spans="1:3" x14ac:dyDescent="0.25">
      <c r="A8" s="7" t="s">
        <v>72</v>
      </c>
      <c r="B8" s="7">
        <v>7814.4</v>
      </c>
      <c r="C8" s="7">
        <v>74</v>
      </c>
    </row>
    <row r="9" spans="1:3" x14ac:dyDescent="0.25">
      <c r="A9" s="7" t="s">
        <v>69</v>
      </c>
      <c r="B9" s="7">
        <v>6297.6</v>
      </c>
      <c r="C9" s="7">
        <v>82</v>
      </c>
    </row>
    <row r="10" spans="1:3" x14ac:dyDescent="0.25">
      <c r="A10" s="7" t="s">
        <v>73</v>
      </c>
      <c r="B10" s="7">
        <v>3513.5999999999995</v>
      </c>
      <c r="C10" s="7">
        <v>61</v>
      </c>
    </row>
    <row r="11" spans="1:3" x14ac:dyDescent="0.25">
      <c r="A11" s="7" t="s">
        <v>78</v>
      </c>
      <c r="B11" s="7">
        <v>2976</v>
      </c>
      <c r="C11" s="7">
        <v>31</v>
      </c>
    </row>
    <row r="12" spans="1:3" x14ac:dyDescent="0.25">
      <c r="A12" s="7" t="s">
        <v>118</v>
      </c>
      <c r="B12" s="7">
        <v>2352</v>
      </c>
      <c r="C12" s="7">
        <v>35</v>
      </c>
    </row>
    <row r="13" spans="1:3" x14ac:dyDescent="0.25">
      <c r="A13" s="7" t="s">
        <v>121</v>
      </c>
      <c r="B13" s="7">
        <v>602.47</v>
      </c>
      <c r="C13" s="7">
        <v>252</v>
      </c>
    </row>
    <row r="14" spans="1:3" x14ac:dyDescent="0.25">
      <c r="A14" s="7" t="s">
        <v>70</v>
      </c>
      <c r="B14" s="7">
        <v>384</v>
      </c>
      <c r="C14" s="7">
        <v>8</v>
      </c>
    </row>
    <row r="15" spans="1:3" x14ac:dyDescent="0.25">
      <c r="A15" s="7" t="s">
        <v>125</v>
      </c>
      <c r="B15" s="7">
        <v>259.2</v>
      </c>
      <c r="C15" s="7">
        <v>3</v>
      </c>
    </row>
    <row r="16" spans="1:3" x14ac:dyDescent="0.25">
      <c r="A16" s="7" t="s">
        <v>123</v>
      </c>
      <c r="B16" s="7">
        <v>146.16</v>
      </c>
      <c r="C16" s="7">
        <v>168</v>
      </c>
    </row>
    <row r="17" spans="1:3" x14ac:dyDescent="0.25">
      <c r="A17" s="7" t="s">
        <v>110</v>
      </c>
      <c r="B17" s="7">
        <v>62.15</v>
      </c>
      <c r="C17" s="7">
        <v>1</v>
      </c>
    </row>
    <row r="18" spans="1:3" x14ac:dyDescent="0.25">
      <c r="A18" s="7" t="s">
        <v>124</v>
      </c>
      <c r="B18" s="7">
        <v>37.44</v>
      </c>
      <c r="C18" s="7">
        <v>18</v>
      </c>
    </row>
    <row r="19" spans="1:3" x14ac:dyDescent="0.25">
      <c r="A19" s="7" t="s">
        <v>115</v>
      </c>
      <c r="B19" s="7">
        <v>31.51</v>
      </c>
      <c r="C19" s="7">
        <v>23</v>
      </c>
    </row>
    <row r="20" spans="1:3" x14ac:dyDescent="0.25">
      <c r="A20" s="7" t="s">
        <v>120</v>
      </c>
      <c r="B20" s="7">
        <v>19.440000000000001</v>
      </c>
      <c r="C20" s="7">
        <v>12</v>
      </c>
    </row>
    <row r="21" spans="1:3" x14ac:dyDescent="0.25">
      <c r="A21" s="7" t="s">
        <v>128</v>
      </c>
      <c r="B21" s="7">
        <v>16.649999999999999</v>
      </c>
      <c r="C21" s="7">
        <v>1</v>
      </c>
    </row>
    <row r="22" spans="1:3" x14ac:dyDescent="0.25">
      <c r="A22" s="7" t="s">
        <v>122</v>
      </c>
      <c r="B22" s="7">
        <v>14.46</v>
      </c>
      <c r="C22" s="7">
        <v>3</v>
      </c>
    </row>
    <row r="23" spans="1:3" x14ac:dyDescent="0.25">
      <c r="A23" s="7" t="s">
        <v>129</v>
      </c>
      <c r="B23" s="7">
        <v>12.78</v>
      </c>
      <c r="C23" s="7">
        <v>1</v>
      </c>
    </row>
    <row r="24" spans="1:3" x14ac:dyDescent="0.25">
      <c r="A24" s="7" t="s">
        <v>111</v>
      </c>
      <c r="B24" s="7">
        <v>9.6</v>
      </c>
      <c r="C24" s="7">
        <v>16</v>
      </c>
    </row>
    <row r="25" spans="1:3" x14ac:dyDescent="0.25">
      <c r="A25" s="7" t="s">
        <v>127</v>
      </c>
      <c r="B25" s="7">
        <v>9.1199999999999992</v>
      </c>
      <c r="C25" s="7">
        <v>2</v>
      </c>
    </row>
    <row r="26" spans="1:3" x14ac:dyDescent="0.25">
      <c r="A26" s="7" t="s">
        <v>116</v>
      </c>
      <c r="B26" s="7">
        <v>8.32</v>
      </c>
      <c r="C26" s="7">
        <v>32</v>
      </c>
    </row>
    <row r="27" spans="1:3" x14ac:dyDescent="0.25">
      <c r="A27" s="7" t="s">
        <v>117</v>
      </c>
      <c r="B27" s="7">
        <v>5.9799999999999995</v>
      </c>
      <c r="C27" s="7">
        <v>46</v>
      </c>
    </row>
    <row r="28" spans="1:3" x14ac:dyDescent="0.25">
      <c r="A28" s="7" t="s">
        <v>130</v>
      </c>
      <c r="B28" s="7">
        <v>4.6399999999999997</v>
      </c>
      <c r="C28" s="7">
        <v>1</v>
      </c>
    </row>
    <row r="29" spans="1:3" x14ac:dyDescent="0.25">
      <c r="A29" s="7" t="s">
        <v>126</v>
      </c>
      <c r="B29" s="7">
        <v>4.4000000000000004</v>
      </c>
      <c r="C29" s="7">
        <v>1</v>
      </c>
    </row>
    <row r="30" spans="1:3" x14ac:dyDescent="0.25">
      <c r="A30" s="7" t="s">
        <v>114</v>
      </c>
      <c r="B30" s="7">
        <v>2.2999999999999998</v>
      </c>
      <c r="C30" s="7">
        <v>1</v>
      </c>
    </row>
    <row r="31" spans="1:3" x14ac:dyDescent="0.25">
      <c r="A31" s="7" t="s">
        <v>112</v>
      </c>
      <c r="B31" s="7">
        <v>1.27</v>
      </c>
      <c r="C31" s="7">
        <v>1</v>
      </c>
    </row>
    <row r="32" spans="1:3" x14ac:dyDescent="0.25">
      <c r="A32" s="7" t="s">
        <v>113</v>
      </c>
      <c r="B32" s="7">
        <v>0.98</v>
      </c>
      <c r="C32" s="7">
        <v>1</v>
      </c>
    </row>
    <row r="33" spans="1:3" x14ac:dyDescent="0.25">
      <c r="A33" s="7" t="s">
        <v>119</v>
      </c>
      <c r="B33" s="7">
        <v>0.81</v>
      </c>
      <c r="C33" s="7">
        <v>3</v>
      </c>
    </row>
    <row r="34" spans="1:3" x14ac:dyDescent="0.25">
      <c r="A34" s="7" t="s">
        <v>200</v>
      </c>
      <c r="B34" s="7">
        <v>24587.279999999999</v>
      </c>
      <c r="C34" s="7">
        <v>877</v>
      </c>
    </row>
  </sheetData>
  <pageMargins left="0.75" right="0.75" top="1" bottom="1" header="0.5" footer="0.5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customersWorksheet"/>
  <dimension ref="A1:C15"/>
  <sheetViews>
    <sheetView workbookViewId="0"/>
  </sheetViews>
  <sheetFormatPr baseColWidth="10" defaultColWidth="9.140625" defaultRowHeight="15.75" x14ac:dyDescent="0.25"/>
  <cols>
    <col min="1" max="1" width="17.7109375" bestFit="1" customWidth="1"/>
    <col min="2" max="2" width="21.5703125" bestFit="1" customWidth="1"/>
    <col min="3" max="3" width="10.140625" bestFit="1" customWidth="1"/>
    <col min="4" max="4" width="9.140625" style="2" customWidth="1"/>
    <col min="5" max="16384" width="9.140625" style="2"/>
  </cols>
  <sheetData>
    <row r="1" spans="1:3" x14ac:dyDescent="0.25">
      <c r="A1" s="4" t="s">
        <v>196</v>
      </c>
      <c r="B1" s="8">
        <v>2023</v>
      </c>
    </row>
    <row r="2" spans="1:3" x14ac:dyDescent="0.25">
      <c r="A2" s="4" t="s">
        <v>14</v>
      </c>
      <c r="B2" s="5" t="s">
        <v>15</v>
      </c>
    </row>
    <row r="3" spans="1:3" x14ac:dyDescent="0.25">
      <c r="A3" s="4" t="s">
        <v>141</v>
      </c>
      <c r="B3" s="5" t="s">
        <v>142</v>
      </c>
    </row>
    <row r="5" spans="1:3" x14ac:dyDescent="0.25">
      <c r="A5" s="4" t="s">
        <v>145</v>
      </c>
      <c r="B5" s="4" t="s">
        <v>201</v>
      </c>
      <c r="C5" s="5" t="s">
        <v>197</v>
      </c>
    </row>
    <row r="6" spans="1:3" x14ac:dyDescent="0.25">
      <c r="A6" s="6">
        <v>12</v>
      </c>
      <c r="B6" s="5" t="s">
        <v>153</v>
      </c>
      <c r="C6" s="7">
        <v>5869.1799999999994</v>
      </c>
    </row>
    <row r="7" spans="1:3" x14ac:dyDescent="0.25">
      <c r="A7" s="6">
        <v>14</v>
      </c>
      <c r="B7" s="5" t="s">
        <v>155</v>
      </c>
      <c r="C7" s="7">
        <v>4257.67</v>
      </c>
    </row>
    <row r="8" spans="1:3" x14ac:dyDescent="0.25">
      <c r="A8" s="6">
        <v>100069</v>
      </c>
      <c r="B8" s="5" t="s">
        <v>154</v>
      </c>
      <c r="C8" s="7">
        <v>3350.6</v>
      </c>
    </row>
    <row r="9" spans="1:3" x14ac:dyDescent="0.25">
      <c r="A9" s="6">
        <v>9</v>
      </c>
      <c r="B9" s="5" t="s">
        <v>159</v>
      </c>
      <c r="C9" s="7">
        <v>3137.85</v>
      </c>
    </row>
    <row r="10" spans="1:3" x14ac:dyDescent="0.25">
      <c r="A10" s="6">
        <v>100059</v>
      </c>
      <c r="B10" s="5" t="s">
        <v>156</v>
      </c>
      <c r="C10" s="7">
        <v>2517.2900000000004</v>
      </c>
    </row>
    <row r="11" spans="1:3" x14ac:dyDescent="0.25">
      <c r="A11" s="6">
        <v>2</v>
      </c>
      <c r="B11" s="5" t="s">
        <v>157</v>
      </c>
      <c r="C11" s="7">
        <v>1795.95</v>
      </c>
    </row>
    <row r="12" spans="1:3" x14ac:dyDescent="0.25">
      <c r="A12" s="6">
        <v>100041</v>
      </c>
      <c r="B12" s="5" t="s">
        <v>158</v>
      </c>
      <c r="C12" s="7">
        <v>1785.6</v>
      </c>
    </row>
    <row r="13" spans="1:3" x14ac:dyDescent="0.25">
      <c r="A13" s="6">
        <v>11</v>
      </c>
      <c r="B13" s="5" t="s">
        <v>160</v>
      </c>
      <c r="C13" s="7">
        <v>1565.24</v>
      </c>
    </row>
    <row r="14" spans="1:3" x14ac:dyDescent="0.25">
      <c r="A14" s="6">
        <v>7</v>
      </c>
      <c r="B14" s="5" t="s">
        <v>152</v>
      </c>
      <c r="C14" s="7">
        <v>307.89999999999998</v>
      </c>
    </row>
    <row r="15" spans="1:3" x14ac:dyDescent="0.25">
      <c r="A15" s="6" t="s">
        <v>200</v>
      </c>
      <c r="B15" s="5"/>
      <c r="C15" s="7">
        <v>24587.279999999999</v>
      </c>
    </row>
  </sheetData>
  <pageMargins left="0.75" right="0.75" top="1" bottom="1" header="0.5" footer="0.5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rawDataWorksheet"/>
  <dimension ref="A1:AM51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C40" sqref="C40"/>
    </sheetView>
  </sheetViews>
  <sheetFormatPr baseColWidth="10" defaultColWidth="9.140625" defaultRowHeight="15.75" x14ac:dyDescent="0.25"/>
  <cols>
    <col min="1" max="1" width="23.140625" style="2" customWidth="1"/>
    <col min="2" max="2" width="17.7109375" style="2" customWidth="1"/>
    <col min="3" max="3" width="36.28515625" style="2" customWidth="1"/>
    <col min="4" max="4" width="18.5703125" style="2" customWidth="1"/>
    <col min="5" max="5" width="10.85546875" style="2" customWidth="1"/>
    <col min="6" max="6" width="22.140625" style="2" customWidth="1"/>
    <col min="7" max="7" width="16.7109375" style="2" customWidth="1"/>
    <col min="8" max="8" width="98.7109375" style="2" customWidth="1"/>
    <col min="9" max="9" width="17.28515625" style="2" customWidth="1"/>
    <col min="10" max="10" width="45.5703125" style="2" customWidth="1"/>
    <col min="11" max="11" width="15.7109375" style="3" customWidth="1"/>
    <col min="12" max="12" width="11.42578125" style="2" customWidth="1"/>
    <col min="13" max="13" width="11.5703125" style="2" customWidth="1"/>
    <col min="14" max="14" width="27.7109375" style="2" customWidth="1"/>
    <col min="15" max="15" width="28.140625" style="3" customWidth="1"/>
    <col min="16" max="16" width="28.7109375" style="3" customWidth="1"/>
    <col min="17" max="17" width="32.140625" style="2" customWidth="1"/>
    <col min="18" max="18" width="40.85546875" style="2" customWidth="1"/>
    <col min="19" max="19" width="13.7109375" style="2" customWidth="1"/>
    <col min="20" max="20" width="20.42578125" style="2" customWidth="1"/>
    <col min="21" max="21" width="38.140625" style="2" customWidth="1"/>
    <col min="22" max="22" width="20.42578125" style="2" customWidth="1"/>
    <col min="23" max="23" width="15" style="2" customWidth="1"/>
    <col min="24" max="24" width="14.28515625" style="2" customWidth="1"/>
    <col min="25" max="25" width="21.42578125" style="2" customWidth="1"/>
    <col min="26" max="26" width="27.140625" style="2" customWidth="1"/>
    <col min="27" max="27" width="13.7109375" style="2" customWidth="1"/>
    <col min="28" max="28" width="30.28515625" style="2" customWidth="1"/>
    <col min="29" max="29" width="28.42578125" style="2" customWidth="1"/>
    <col min="30" max="30" width="31.7109375" style="2" customWidth="1"/>
    <col min="31" max="32" width="12.7109375" style="2" customWidth="1"/>
    <col min="33" max="34" width="12" style="1" customWidth="1"/>
    <col min="35" max="35" width="32.7109375" style="2" customWidth="1"/>
    <col min="36" max="36" width="30.85546875" style="2" customWidth="1"/>
    <col min="37" max="37" width="5.7109375" style="2" customWidth="1"/>
    <col min="38" max="38" width="24.140625" style="2" customWidth="1"/>
    <col min="39" max="39" width="6.28515625" style="2" customWidth="1"/>
    <col min="40" max="40" width="9.140625" style="2" customWidth="1"/>
    <col min="41" max="16384" width="9.140625" style="2"/>
  </cols>
  <sheetData>
    <row r="1" spans="1:39" x14ac:dyDescent="0.25">
      <c r="A1" s="2" t="s">
        <v>0</v>
      </c>
      <c r="B1" s="2" t="s">
        <v>14</v>
      </c>
      <c r="C1" s="2" t="s">
        <v>16</v>
      </c>
      <c r="D1" s="2" t="s">
        <v>30</v>
      </c>
      <c r="E1" s="2" t="s">
        <v>39</v>
      </c>
      <c r="F1" s="2" t="s">
        <v>41</v>
      </c>
      <c r="G1" s="2" t="s">
        <v>48</v>
      </c>
      <c r="H1" s="2" t="s">
        <v>50</v>
      </c>
      <c r="I1" s="2" t="s">
        <v>82</v>
      </c>
      <c r="J1" s="2" t="s">
        <v>109</v>
      </c>
      <c r="K1" s="3" t="s">
        <v>131</v>
      </c>
      <c r="L1" s="2" t="s">
        <v>132</v>
      </c>
      <c r="M1" s="2" t="s">
        <v>133</v>
      </c>
      <c r="N1" s="2" t="s">
        <v>135</v>
      </c>
      <c r="O1" s="3" t="s">
        <v>136</v>
      </c>
      <c r="P1" s="3" t="s">
        <v>137</v>
      </c>
      <c r="Q1" s="2" t="s">
        <v>138</v>
      </c>
      <c r="R1" s="2" t="s">
        <v>140</v>
      </c>
      <c r="S1" s="2" t="s">
        <v>141</v>
      </c>
      <c r="T1" s="2" t="s">
        <v>143</v>
      </c>
      <c r="U1" s="2" t="s">
        <v>144</v>
      </c>
      <c r="V1" s="2" t="s">
        <v>145</v>
      </c>
      <c r="W1" s="2" t="s">
        <v>146</v>
      </c>
      <c r="X1" s="2" t="s">
        <v>148</v>
      </c>
      <c r="Y1" s="2" t="s">
        <v>150</v>
      </c>
      <c r="Z1" s="2" t="s">
        <v>151</v>
      </c>
      <c r="AA1" s="2" t="s">
        <v>161</v>
      </c>
      <c r="AB1" s="2" t="s">
        <v>162</v>
      </c>
      <c r="AC1" s="2" t="s">
        <v>163</v>
      </c>
      <c r="AD1" s="2" t="s">
        <v>164</v>
      </c>
      <c r="AE1" s="2" t="s">
        <v>172</v>
      </c>
      <c r="AF1" s="2" t="s">
        <v>180</v>
      </c>
      <c r="AG1" s="1" t="s">
        <v>188</v>
      </c>
      <c r="AH1" s="1" t="s">
        <v>189</v>
      </c>
      <c r="AI1" s="2" t="s">
        <v>190</v>
      </c>
      <c r="AJ1" s="2" t="s">
        <v>192</v>
      </c>
      <c r="AK1" s="2" t="s">
        <v>194</v>
      </c>
      <c r="AL1" s="2" t="s">
        <v>195</v>
      </c>
      <c r="AM1" s="2" t="s">
        <v>196</v>
      </c>
    </row>
    <row r="2" spans="1:39" x14ac:dyDescent="0.25">
      <c r="A2" s="2" t="s">
        <v>1</v>
      </c>
      <c r="B2" s="2" t="s">
        <v>15</v>
      </c>
      <c r="C2" s="2" t="s">
        <v>17</v>
      </c>
      <c r="D2" s="2" t="s">
        <v>31</v>
      </c>
      <c r="E2" s="2" t="s">
        <v>40</v>
      </c>
      <c r="F2" s="2" t="s">
        <v>42</v>
      </c>
      <c r="G2" s="2" t="s">
        <v>49</v>
      </c>
      <c r="H2" s="2" t="s">
        <v>51</v>
      </c>
      <c r="I2" s="2" t="s">
        <v>83</v>
      </c>
      <c r="J2" s="2" t="s">
        <v>70</v>
      </c>
      <c r="K2" s="3">
        <v>48</v>
      </c>
      <c r="L2" s="2">
        <v>5</v>
      </c>
      <c r="M2" s="2" t="s">
        <v>134</v>
      </c>
      <c r="O2" s="3">
        <v>240</v>
      </c>
      <c r="P2" s="3">
        <v>240</v>
      </c>
      <c r="Q2" s="2" t="s">
        <v>139</v>
      </c>
      <c r="R2" s="2">
        <v>0</v>
      </c>
      <c r="S2" s="2" t="s">
        <v>142</v>
      </c>
      <c r="T2" s="2" t="s">
        <v>142</v>
      </c>
      <c r="V2" s="2">
        <v>7</v>
      </c>
      <c r="W2" s="2" t="s">
        <v>147</v>
      </c>
      <c r="X2" s="2" t="s">
        <v>149</v>
      </c>
      <c r="Y2" s="2" t="s">
        <v>134</v>
      </c>
      <c r="Z2" s="2" t="s">
        <v>152</v>
      </c>
      <c r="AA2" s="2" t="s">
        <v>134</v>
      </c>
      <c r="AD2" s="2" t="s">
        <v>165</v>
      </c>
      <c r="AE2" s="2" t="s">
        <v>173</v>
      </c>
      <c r="AF2" s="2" t="s">
        <v>181</v>
      </c>
      <c r="AG2" s="1">
        <v>45077</v>
      </c>
      <c r="AH2" s="1">
        <v>45081</v>
      </c>
      <c r="AI2" s="2" t="s">
        <v>191</v>
      </c>
      <c r="AJ2" s="2" t="s">
        <v>193</v>
      </c>
      <c r="AM2" s="2">
        <f t="shared" ref="AM2:AM30" si="0">YEAR(AG2)</f>
        <v>2023</v>
      </c>
    </row>
    <row r="3" spans="1:39" x14ac:dyDescent="0.25">
      <c r="A3" s="2" t="s">
        <v>1</v>
      </c>
      <c r="B3" s="2" t="s">
        <v>15</v>
      </c>
      <c r="C3" s="2" t="s">
        <v>17</v>
      </c>
      <c r="D3" s="2" t="s">
        <v>31</v>
      </c>
      <c r="E3" s="2" t="s">
        <v>40</v>
      </c>
      <c r="F3" s="2" t="s">
        <v>43</v>
      </c>
      <c r="G3" s="2" t="s">
        <v>49</v>
      </c>
      <c r="H3" s="2" t="s">
        <v>52</v>
      </c>
      <c r="I3" s="2" t="s">
        <v>84</v>
      </c>
      <c r="J3" s="2" t="s">
        <v>110</v>
      </c>
      <c r="K3" s="3">
        <v>62.15</v>
      </c>
      <c r="L3" s="2">
        <v>1</v>
      </c>
      <c r="M3" s="2" t="s">
        <v>134</v>
      </c>
      <c r="O3" s="3">
        <v>62.15</v>
      </c>
      <c r="P3" s="3">
        <v>62.15</v>
      </c>
      <c r="Q3" s="2" t="s">
        <v>139</v>
      </c>
      <c r="R3" s="2">
        <v>0</v>
      </c>
      <c r="S3" s="2" t="s">
        <v>142</v>
      </c>
      <c r="T3" s="2" t="s">
        <v>142</v>
      </c>
      <c r="V3" s="2">
        <v>7</v>
      </c>
      <c r="W3" s="2" t="s">
        <v>147</v>
      </c>
      <c r="X3" s="2" t="s">
        <v>149</v>
      </c>
      <c r="Y3" s="2" t="s">
        <v>134</v>
      </c>
      <c r="Z3" s="2" t="s">
        <v>152</v>
      </c>
      <c r="AA3" s="2" t="s">
        <v>134</v>
      </c>
      <c r="AD3" s="2" t="s">
        <v>165</v>
      </c>
      <c r="AE3" s="2" t="s">
        <v>173</v>
      </c>
      <c r="AF3" s="2" t="s">
        <v>181</v>
      </c>
      <c r="AG3" s="1">
        <v>45077</v>
      </c>
      <c r="AH3" s="1">
        <v>45081</v>
      </c>
      <c r="AI3" s="2" t="s">
        <v>191</v>
      </c>
      <c r="AJ3" s="2" t="s">
        <v>193</v>
      </c>
      <c r="AM3" s="2">
        <f t="shared" si="0"/>
        <v>2023</v>
      </c>
    </row>
    <row r="4" spans="1:39" x14ac:dyDescent="0.25">
      <c r="A4" s="2" t="s">
        <v>1</v>
      </c>
      <c r="B4" s="2" t="s">
        <v>15</v>
      </c>
      <c r="C4" s="2" t="s">
        <v>17</v>
      </c>
      <c r="D4" s="2" t="s">
        <v>31</v>
      </c>
      <c r="E4" s="2" t="s">
        <v>40</v>
      </c>
      <c r="F4" s="2" t="s">
        <v>44</v>
      </c>
      <c r="G4" s="2" t="s">
        <v>49</v>
      </c>
      <c r="H4" s="2" t="s">
        <v>53</v>
      </c>
      <c r="I4" s="2" t="s">
        <v>85</v>
      </c>
      <c r="J4" s="2" t="s">
        <v>111</v>
      </c>
      <c r="K4" s="3">
        <v>0.6</v>
      </c>
      <c r="L4" s="2">
        <v>2</v>
      </c>
      <c r="M4" s="2" t="s">
        <v>134</v>
      </c>
      <c r="O4" s="3">
        <v>1.2</v>
      </c>
      <c r="P4" s="3">
        <v>1.2</v>
      </c>
      <c r="Q4" s="2" t="s">
        <v>139</v>
      </c>
      <c r="R4" s="2">
        <v>0</v>
      </c>
      <c r="S4" s="2" t="s">
        <v>142</v>
      </c>
      <c r="T4" s="2" t="s">
        <v>142</v>
      </c>
      <c r="V4" s="2">
        <v>7</v>
      </c>
      <c r="W4" s="2" t="s">
        <v>147</v>
      </c>
      <c r="X4" s="2" t="s">
        <v>149</v>
      </c>
      <c r="Y4" s="2" t="s">
        <v>134</v>
      </c>
      <c r="Z4" s="2" t="s">
        <v>152</v>
      </c>
      <c r="AA4" s="2" t="s">
        <v>134</v>
      </c>
      <c r="AD4" s="2" t="s">
        <v>165</v>
      </c>
      <c r="AE4" s="2" t="s">
        <v>173</v>
      </c>
      <c r="AF4" s="2" t="s">
        <v>181</v>
      </c>
      <c r="AG4" s="1">
        <v>45077</v>
      </c>
      <c r="AH4" s="1">
        <v>45081</v>
      </c>
      <c r="AI4" s="2" t="s">
        <v>191</v>
      </c>
      <c r="AJ4" s="2" t="s">
        <v>193</v>
      </c>
      <c r="AM4" s="2">
        <f t="shared" si="0"/>
        <v>2023</v>
      </c>
    </row>
    <row r="5" spans="1:39" x14ac:dyDescent="0.25">
      <c r="A5" s="2" t="s">
        <v>1</v>
      </c>
      <c r="B5" s="2" t="s">
        <v>15</v>
      </c>
      <c r="C5" s="2" t="s">
        <v>17</v>
      </c>
      <c r="D5" s="2" t="s">
        <v>31</v>
      </c>
      <c r="E5" s="2" t="s">
        <v>40</v>
      </c>
      <c r="F5" s="2" t="s">
        <v>45</v>
      </c>
      <c r="G5" s="2" t="s">
        <v>49</v>
      </c>
      <c r="H5" s="2" t="s">
        <v>54</v>
      </c>
      <c r="I5" s="2" t="s">
        <v>86</v>
      </c>
      <c r="J5" s="2" t="s">
        <v>112</v>
      </c>
      <c r="K5" s="3">
        <v>1.27</v>
      </c>
      <c r="L5" s="2">
        <v>1</v>
      </c>
      <c r="M5" s="2" t="s">
        <v>134</v>
      </c>
      <c r="O5" s="3">
        <v>1.27</v>
      </c>
      <c r="P5" s="3">
        <v>1.27</v>
      </c>
      <c r="Q5" s="2" t="s">
        <v>139</v>
      </c>
      <c r="R5" s="2">
        <v>0</v>
      </c>
      <c r="S5" s="2" t="s">
        <v>142</v>
      </c>
      <c r="T5" s="2" t="s">
        <v>142</v>
      </c>
      <c r="V5" s="2">
        <v>7</v>
      </c>
      <c r="W5" s="2" t="s">
        <v>147</v>
      </c>
      <c r="X5" s="2" t="s">
        <v>149</v>
      </c>
      <c r="Y5" s="2" t="s">
        <v>134</v>
      </c>
      <c r="Z5" s="2" t="s">
        <v>152</v>
      </c>
      <c r="AA5" s="2" t="s">
        <v>134</v>
      </c>
      <c r="AD5" s="2" t="s">
        <v>165</v>
      </c>
      <c r="AE5" s="2" t="s">
        <v>173</v>
      </c>
      <c r="AF5" s="2" t="s">
        <v>181</v>
      </c>
      <c r="AG5" s="1">
        <v>45077</v>
      </c>
      <c r="AH5" s="1">
        <v>45081</v>
      </c>
      <c r="AI5" s="2" t="s">
        <v>191</v>
      </c>
      <c r="AJ5" s="2" t="s">
        <v>193</v>
      </c>
      <c r="AM5" s="2">
        <f t="shared" si="0"/>
        <v>2023</v>
      </c>
    </row>
    <row r="6" spans="1:39" x14ac:dyDescent="0.25">
      <c r="A6" s="2" t="s">
        <v>1</v>
      </c>
      <c r="B6" s="2" t="s">
        <v>15</v>
      </c>
      <c r="C6" s="2" t="s">
        <v>17</v>
      </c>
      <c r="D6" s="2" t="s">
        <v>31</v>
      </c>
      <c r="E6" s="2" t="s">
        <v>40</v>
      </c>
      <c r="F6" s="2" t="s">
        <v>46</v>
      </c>
      <c r="G6" s="2" t="s">
        <v>49</v>
      </c>
      <c r="H6" s="2" t="s">
        <v>55</v>
      </c>
      <c r="I6" s="2" t="s">
        <v>87</v>
      </c>
      <c r="J6" s="2" t="s">
        <v>113</v>
      </c>
      <c r="K6" s="3">
        <v>0.98</v>
      </c>
      <c r="L6" s="2">
        <v>1</v>
      </c>
      <c r="M6" s="2" t="s">
        <v>134</v>
      </c>
      <c r="O6" s="3">
        <v>0.98</v>
      </c>
      <c r="P6" s="3">
        <v>0.98</v>
      </c>
      <c r="Q6" s="2" t="s">
        <v>139</v>
      </c>
      <c r="R6" s="2">
        <v>0</v>
      </c>
      <c r="S6" s="2" t="s">
        <v>142</v>
      </c>
      <c r="T6" s="2" t="s">
        <v>142</v>
      </c>
      <c r="V6" s="2">
        <v>7</v>
      </c>
      <c r="W6" s="2" t="s">
        <v>147</v>
      </c>
      <c r="X6" s="2" t="s">
        <v>149</v>
      </c>
      <c r="Y6" s="2" t="s">
        <v>134</v>
      </c>
      <c r="Z6" s="2" t="s">
        <v>152</v>
      </c>
      <c r="AA6" s="2" t="s">
        <v>134</v>
      </c>
      <c r="AD6" s="2" t="s">
        <v>165</v>
      </c>
      <c r="AE6" s="2" t="s">
        <v>173</v>
      </c>
      <c r="AF6" s="2" t="s">
        <v>181</v>
      </c>
      <c r="AG6" s="1">
        <v>45077</v>
      </c>
      <c r="AH6" s="1">
        <v>45081</v>
      </c>
      <c r="AI6" s="2" t="s">
        <v>191</v>
      </c>
      <c r="AJ6" s="2" t="s">
        <v>193</v>
      </c>
      <c r="AM6" s="2">
        <f t="shared" si="0"/>
        <v>2023</v>
      </c>
    </row>
    <row r="7" spans="1:39" x14ac:dyDescent="0.25">
      <c r="A7" s="2" t="s">
        <v>1</v>
      </c>
      <c r="B7" s="2" t="s">
        <v>15</v>
      </c>
      <c r="C7" s="2" t="s">
        <v>17</v>
      </c>
      <c r="D7" s="2" t="s">
        <v>31</v>
      </c>
      <c r="E7" s="2" t="s">
        <v>40</v>
      </c>
      <c r="F7" s="2" t="s">
        <v>47</v>
      </c>
      <c r="G7" s="2" t="s">
        <v>49</v>
      </c>
      <c r="H7" s="2" t="s">
        <v>56</v>
      </c>
      <c r="I7" s="2" t="s">
        <v>88</v>
      </c>
      <c r="J7" s="2" t="s">
        <v>114</v>
      </c>
      <c r="K7" s="3">
        <v>2.2999999999999998</v>
      </c>
      <c r="L7" s="2">
        <v>1</v>
      </c>
      <c r="M7" s="2" t="s">
        <v>134</v>
      </c>
      <c r="O7" s="3">
        <v>2.2999999999999998</v>
      </c>
      <c r="P7" s="3">
        <v>2.2999999999999998</v>
      </c>
      <c r="Q7" s="2" t="s">
        <v>139</v>
      </c>
      <c r="R7" s="2">
        <v>0</v>
      </c>
      <c r="S7" s="2" t="s">
        <v>142</v>
      </c>
      <c r="T7" s="2" t="s">
        <v>142</v>
      </c>
      <c r="V7" s="2">
        <v>7</v>
      </c>
      <c r="W7" s="2" t="s">
        <v>147</v>
      </c>
      <c r="X7" s="2" t="s">
        <v>149</v>
      </c>
      <c r="Y7" s="2" t="s">
        <v>134</v>
      </c>
      <c r="Z7" s="2" t="s">
        <v>152</v>
      </c>
      <c r="AA7" s="2" t="s">
        <v>134</v>
      </c>
      <c r="AD7" s="2" t="s">
        <v>165</v>
      </c>
      <c r="AE7" s="2" t="s">
        <v>173</v>
      </c>
      <c r="AF7" s="2" t="s">
        <v>181</v>
      </c>
      <c r="AG7" s="1">
        <v>45077</v>
      </c>
      <c r="AH7" s="1">
        <v>45081</v>
      </c>
      <c r="AI7" s="2" t="s">
        <v>191</v>
      </c>
      <c r="AJ7" s="2" t="s">
        <v>193</v>
      </c>
      <c r="AM7" s="2">
        <f t="shared" si="0"/>
        <v>2023</v>
      </c>
    </row>
    <row r="8" spans="1:39" x14ac:dyDescent="0.25">
      <c r="A8" s="2" t="s">
        <v>2</v>
      </c>
      <c r="B8" s="2" t="s">
        <v>15</v>
      </c>
      <c r="C8" s="2" t="s">
        <v>18</v>
      </c>
      <c r="D8" s="2" t="s">
        <v>32</v>
      </c>
      <c r="E8" s="2" t="s">
        <v>40</v>
      </c>
      <c r="F8" s="2" t="s">
        <v>42</v>
      </c>
      <c r="G8" s="2" t="s">
        <v>49</v>
      </c>
      <c r="H8" s="2" t="s">
        <v>57</v>
      </c>
      <c r="I8" s="2" t="s">
        <v>89</v>
      </c>
      <c r="J8" s="2" t="s">
        <v>115</v>
      </c>
      <c r="K8" s="3">
        <v>1.37</v>
      </c>
      <c r="L8" s="2">
        <v>23</v>
      </c>
      <c r="M8" s="2" t="s">
        <v>134</v>
      </c>
      <c r="O8" s="3">
        <v>31.51</v>
      </c>
      <c r="P8" s="3">
        <v>31.51</v>
      </c>
      <c r="Q8" s="2" t="s">
        <v>139</v>
      </c>
      <c r="R8" s="2">
        <v>0</v>
      </c>
      <c r="S8" s="2" t="s">
        <v>142</v>
      </c>
      <c r="T8" s="2" t="s">
        <v>142</v>
      </c>
      <c r="V8" s="2">
        <v>12</v>
      </c>
      <c r="W8" s="2" t="s">
        <v>147</v>
      </c>
      <c r="X8" s="2" t="s">
        <v>149</v>
      </c>
      <c r="Y8" s="2" t="s">
        <v>134</v>
      </c>
      <c r="Z8" s="2" t="s">
        <v>153</v>
      </c>
      <c r="AA8" s="2" t="s">
        <v>134</v>
      </c>
      <c r="AD8" s="2" t="s">
        <v>166</v>
      </c>
      <c r="AE8" s="2" t="s">
        <v>174</v>
      </c>
      <c r="AF8" s="2" t="s">
        <v>182</v>
      </c>
      <c r="AG8" s="1">
        <v>45077</v>
      </c>
      <c r="AH8" s="1">
        <v>45081</v>
      </c>
      <c r="AI8" s="2" t="s">
        <v>191</v>
      </c>
      <c r="AJ8" s="2" t="s">
        <v>193</v>
      </c>
      <c r="AM8" s="2">
        <f t="shared" si="0"/>
        <v>2023</v>
      </c>
    </row>
    <row r="9" spans="1:39" x14ac:dyDescent="0.25">
      <c r="A9" s="2" t="s">
        <v>2</v>
      </c>
      <c r="B9" s="2" t="s">
        <v>15</v>
      </c>
      <c r="C9" s="2" t="s">
        <v>18</v>
      </c>
      <c r="D9" s="2" t="s">
        <v>32</v>
      </c>
      <c r="E9" s="2" t="s">
        <v>40</v>
      </c>
      <c r="F9" s="2" t="s">
        <v>43</v>
      </c>
      <c r="G9" s="2" t="s">
        <v>49</v>
      </c>
      <c r="H9" s="2" t="s">
        <v>58</v>
      </c>
      <c r="I9" s="2" t="s">
        <v>90</v>
      </c>
      <c r="J9" s="2" t="s">
        <v>116</v>
      </c>
      <c r="K9" s="3">
        <v>0.26</v>
      </c>
      <c r="L9" s="2">
        <v>2</v>
      </c>
      <c r="M9" s="2" t="s">
        <v>134</v>
      </c>
      <c r="O9" s="3">
        <v>0.52</v>
      </c>
      <c r="P9" s="3">
        <v>0.52</v>
      </c>
      <c r="Q9" s="2" t="s">
        <v>139</v>
      </c>
      <c r="R9" s="2">
        <v>0</v>
      </c>
      <c r="S9" s="2" t="s">
        <v>142</v>
      </c>
      <c r="T9" s="2" t="s">
        <v>142</v>
      </c>
      <c r="V9" s="2">
        <v>12</v>
      </c>
      <c r="W9" s="2" t="s">
        <v>147</v>
      </c>
      <c r="X9" s="2" t="s">
        <v>149</v>
      </c>
      <c r="Y9" s="2" t="s">
        <v>134</v>
      </c>
      <c r="Z9" s="2" t="s">
        <v>153</v>
      </c>
      <c r="AA9" s="2" t="s">
        <v>134</v>
      </c>
      <c r="AD9" s="2" t="s">
        <v>166</v>
      </c>
      <c r="AE9" s="2" t="s">
        <v>174</v>
      </c>
      <c r="AF9" s="2" t="s">
        <v>182</v>
      </c>
      <c r="AG9" s="1">
        <v>45077</v>
      </c>
      <c r="AH9" s="1">
        <v>45081</v>
      </c>
      <c r="AI9" s="2" t="s">
        <v>191</v>
      </c>
      <c r="AJ9" s="2" t="s">
        <v>193</v>
      </c>
      <c r="AM9" s="2">
        <f t="shared" si="0"/>
        <v>2023</v>
      </c>
    </row>
    <row r="10" spans="1:39" x14ac:dyDescent="0.25">
      <c r="A10" s="2" t="s">
        <v>2</v>
      </c>
      <c r="B10" s="2" t="s">
        <v>15</v>
      </c>
      <c r="C10" s="2" t="s">
        <v>18</v>
      </c>
      <c r="D10" s="2" t="s">
        <v>32</v>
      </c>
      <c r="E10" s="2" t="s">
        <v>40</v>
      </c>
      <c r="F10" s="2" t="s">
        <v>44</v>
      </c>
      <c r="G10" s="2" t="s">
        <v>49</v>
      </c>
      <c r="H10" s="2" t="s">
        <v>59</v>
      </c>
      <c r="I10" s="2" t="s">
        <v>91</v>
      </c>
      <c r="J10" s="2" t="s">
        <v>117</v>
      </c>
      <c r="K10" s="3">
        <v>0.13</v>
      </c>
      <c r="L10" s="2">
        <v>2</v>
      </c>
      <c r="M10" s="2" t="s">
        <v>134</v>
      </c>
      <c r="O10" s="3">
        <v>0.26</v>
      </c>
      <c r="P10" s="3">
        <v>0.26</v>
      </c>
      <c r="Q10" s="2" t="s">
        <v>139</v>
      </c>
      <c r="R10" s="2">
        <v>0</v>
      </c>
      <c r="S10" s="2" t="s">
        <v>142</v>
      </c>
      <c r="T10" s="2" t="s">
        <v>142</v>
      </c>
      <c r="V10" s="2">
        <v>12</v>
      </c>
      <c r="W10" s="2" t="s">
        <v>147</v>
      </c>
      <c r="X10" s="2" t="s">
        <v>149</v>
      </c>
      <c r="Y10" s="2" t="s">
        <v>134</v>
      </c>
      <c r="Z10" s="2" t="s">
        <v>153</v>
      </c>
      <c r="AA10" s="2" t="s">
        <v>134</v>
      </c>
      <c r="AD10" s="2" t="s">
        <v>166</v>
      </c>
      <c r="AE10" s="2" t="s">
        <v>174</v>
      </c>
      <c r="AF10" s="2" t="s">
        <v>182</v>
      </c>
      <c r="AG10" s="1">
        <v>45077</v>
      </c>
      <c r="AH10" s="1">
        <v>45081</v>
      </c>
      <c r="AI10" s="2" t="s">
        <v>191</v>
      </c>
      <c r="AJ10" s="2" t="s">
        <v>193</v>
      </c>
      <c r="AM10" s="2">
        <f t="shared" si="0"/>
        <v>2023</v>
      </c>
    </row>
    <row r="11" spans="1:39" x14ac:dyDescent="0.25">
      <c r="A11" s="2" t="s">
        <v>2</v>
      </c>
      <c r="B11" s="2" t="s">
        <v>15</v>
      </c>
      <c r="C11" s="2" t="s">
        <v>18</v>
      </c>
      <c r="D11" s="2" t="s">
        <v>32</v>
      </c>
      <c r="E11" s="2" t="s">
        <v>40</v>
      </c>
      <c r="F11" s="2" t="s">
        <v>45</v>
      </c>
      <c r="G11" s="2" t="s">
        <v>49</v>
      </c>
      <c r="H11" s="2" t="s">
        <v>60</v>
      </c>
      <c r="I11" s="2" t="s">
        <v>85</v>
      </c>
      <c r="J11" s="2" t="s">
        <v>111</v>
      </c>
      <c r="K11" s="3">
        <v>0.6</v>
      </c>
      <c r="L11" s="2">
        <v>2</v>
      </c>
      <c r="M11" s="2" t="s">
        <v>134</v>
      </c>
      <c r="O11" s="3">
        <v>1.2</v>
      </c>
      <c r="P11" s="3">
        <v>1.2</v>
      </c>
      <c r="Q11" s="2" t="s">
        <v>139</v>
      </c>
      <c r="R11" s="2">
        <v>0</v>
      </c>
      <c r="S11" s="2" t="s">
        <v>142</v>
      </c>
      <c r="T11" s="2" t="s">
        <v>142</v>
      </c>
      <c r="V11" s="2">
        <v>12</v>
      </c>
      <c r="W11" s="2" t="s">
        <v>147</v>
      </c>
      <c r="X11" s="2" t="s">
        <v>149</v>
      </c>
      <c r="Y11" s="2" t="s">
        <v>134</v>
      </c>
      <c r="Z11" s="2" t="s">
        <v>153</v>
      </c>
      <c r="AA11" s="2" t="s">
        <v>134</v>
      </c>
      <c r="AD11" s="2" t="s">
        <v>166</v>
      </c>
      <c r="AE11" s="2" t="s">
        <v>174</v>
      </c>
      <c r="AF11" s="2" t="s">
        <v>182</v>
      </c>
      <c r="AG11" s="1">
        <v>45077</v>
      </c>
      <c r="AH11" s="1">
        <v>45081</v>
      </c>
      <c r="AI11" s="2" t="s">
        <v>191</v>
      </c>
      <c r="AJ11" s="2" t="s">
        <v>193</v>
      </c>
      <c r="AM11" s="2">
        <f t="shared" si="0"/>
        <v>2023</v>
      </c>
    </row>
    <row r="12" spans="1:39" x14ac:dyDescent="0.25">
      <c r="A12" s="2" t="s">
        <v>2</v>
      </c>
      <c r="B12" s="2" t="s">
        <v>15</v>
      </c>
      <c r="C12" s="2" t="s">
        <v>18</v>
      </c>
      <c r="D12" s="2" t="s">
        <v>32</v>
      </c>
      <c r="E12" s="2" t="s">
        <v>40</v>
      </c>
      <c r="F12" s="2" t="s">
        <v>46</v>
      </c>
      <c r="G12" s="2" t="s">
        <v>49</v>
      </c>
      <c r="H12" s="2" t="s">
        <v>61</v>
      </c>
      <c r="I12" s="2" t="s">
        <v>92</v>
      </c>
      <c r="J12" s="2" t="s">
        <v>118</v>
      </c>
      <c r="K12" s="3">
        <v>67.2</v>
      </c>
      <c r="L12" s="2">
        <v>23</v>
      </c>
      <c r="M12" s="2" t="s">
        <v>134</v>
      </c>
      <c r="O12" s="3">
        <v>1545.6</v>
      </c>
      <c r="P12" s="3">
        <v>1545.6</v>
      </c>
      <c r="Q12" s="2" t="s">
        <v>139</v>
      </c>
      <c r="R12" s="2">
        <v>0</v>
      </c>
      <c r="S12" s="2" t="s">
        <v>142</v>
      </c>
      <c r="T12" s="2" t="s">
        <v>142</v>
      </c>
      <c r="V12" s="2">
        <v>12</v>
      </c>
      <c r="W12" s="2" t="s">
        <v>147</v>
      </c>
      <c r="X12" s="2" t="s">
        <v>149</v>
      </c>
      <c r="Y12" s="2" t="s">
        <v>134</v>
      </c>
      <c r="Z12" s="2" t="s">
        <v>153</v>
      </c>
      <c r="AA12" s="2" t="s">
        <v>134</v>
      </c>
      <c r="AD12" s="2" t="s">
        <v>166</v>
      </c>
      <c r="AE12" s="2" t="s">
        <v>174</v>
      </c>
      <c r="AF12" s="2" t="s">
        <v>182</v>
      </c>
      <c r="AG12" s="1">
        <v>45077</v>
      </c>
      <c r="AH12" s="1">
        <v>45081</v>
      </c>
      <c r="AI12" s="2" t="s">
        <v>191</v>
      </c>
      <c r="AJ12" s="2" t="s">
        <v>193</v>
      </c>
      <c r="AM12" s="2">
        <f t="shared" si="0"/>
        <v>2023</v>
      </c>
    </row>
    <row r="13" spans="1:39" x14ac:dyDescent="0.25">
      <c r="A13" s="2" t="s">
        <v>2</v>
      </c>
      <c r="B13" s="2" t="s">
        <v>15</v>
      </c>
      <c r="C13" s="2" t="s">
        <v>18</v>
      </c>
      <c r="D13" s="2" t="s">
        <v>32</v>
      </c>
      <c r="E13" s="2" t="s">
        <v>40</v>
      </c>
      <c r="F13" s="2" t="s">
        <v>47</v>
      </c>
      <c r="G13" s="2" t="s">
        <v>49</v>
      </c>
      <c r="H13" s="2" t="s">
        <v>62</v>
      </c>
      <c r="I13" s="2" t="s">
        <v>93</v>
      </c>
      <c r="J13" s="2" t="s">
        <v>119</v>
      </c>
      <c r="K13" s="3">
        <v>0.27</v>
      </c>
      <c r="L13" s="2">
        <v>1</v>
      </c>
      <c r="M13" s="2" t="s">
        <v>134</v>
      </c>
      <c r="O13" s="3">
        <v>0.27</v>
      </c>
      <c r="P13" s="3">
        <v>0.27</v>
      </c>
      <c r="Q13" s="2" t="s">
        <v>139</v>
      </c>
      <c r="R13" s="2">
        <v>0</v>
      </c>
      <c r="S13" s="2" t="s">
        <v>142</v>
      </c>
      <c r="T13" s="2" t="s">
        <v>142</v>
      </c>
      <c r="V13" s="2">
        <v>12</v>
      </c>
      <c r="W13" s="2" t="s">
        <v>147</v>
      </c>
      <c r="X13" s="2" t="s">
        <v>149</v>
      </c>
      <c r="Y13" s="2" t="s">
        <v>134</v>
      </c>
      <c r="Z13" s="2" t="s">
        <v>153</v>
      </c>
      <c r="AA13" s="2" t="s">
        <v>134</v>
      </c>
      <c r="AD13" s="2" t="s">
        <v>166</v>
      </c>
      <c r="AE13" s="2" t="s">
        <v>174</v>
      </c>
      <c r="AF13" s="2" t="s">
        <v>182</v>
      </c>
      <c r="AG13" s="1">
        <v>45077</v>
      </c>
      <c r="AH13" s="1">
        <v>45081</v>
      </c>
      <c r="AI13" s="2" t="s">
        <v>191</v>
      </c>
      <c r="AJ13" s="2" t="s">
        <v>193</v>
      </c>
      <c r="AM13" s="2">
        <f t="shared" si="0"/>
        <v>2023</v>
      </c>
    </row>
    <row r="14" spans="1:39" x14ac:dyDescent="0.25">
      <c r="A14" s="2" t="s">
        <v>3</v>
      </c>
      <c r="B14" s="2" t="s">
        <v>15</v>
      </c>
      <c r="C14" s="2" t="s">
        <v>19</v>
      </c>
      <c r="D14" s="2" t="s">
        <v>33</v>
      </c>
      <c r="E14" s="2" t="s">
        <v>40</v>
      </c>
      <c r="F14" s="2" t="s">
        <v>43</v>
      </c>
      <c r="G14" s="2" t="s">
        <v>49</v>
      </c>
      <c r="H14" s="2" t="s">
        <v>63</v>
      </c>
      <c r="I14" s="2" t="s">
        <v>94</v>
      </c>
      <c r="J14" s="2" t="s">
        <v>120</v>
      </c>
      <c r="K14" s="3">
        <v>1.62</v>
      </c>
      <c r="L14" s="2">
        <v>8</v>
      </c>
      <c r="M14" s="2" t="s">
        <v>134</v>
      </c>
      <c r="O14" s="3">
        <v>12.96</v>
      </c>
      <c r="P14" s="3">
        <v>12.96</v>
      </c>
      <c r="Q14" s="2" t="s">
        <v>139</v>
      </c>
      <c r="R14" s="2">
        <v>0</v>
      </c>
      <c r="S14" s="2" t="s">
        <v>142</v>
      </c>
      <c r="T14" s="2" t="s">
        <v>142</v>
      </c>
      <c r="V14" s="2">
        <v>100069</v>
      </c>
      <c r="W14" s="2" t="s">
        <v>147</v>
      </c>
      <c r="X14" s="2" t="s">
        <v>149</v>
      </c>
      <c r="Y14" s="2" t="s">
        <v>134</v>
      </c>
      <c r="Z14" s="2" t="s">
        <v>154</v>
      </c>
      <c r="AA14" s="2" t="s">
        <v>134</v>
      </c>
      <c r="AG14" s="1">
        <v>45077</v>
      </c>
      <c r="AH14" s="1">
        <v>45107</v>
      </c>
      <c r="AI14" s="2" t="s">
        <v>191</v>
      </c>
      <c r="AJ14" s="2" t="s">
        <v>193</v>
      </c>
      <c r="AM14" s="2">
        <f t="shared" si="0"/>
        <v>2023</v>
      </c>
    </row>
    <row r="15" spans="1:39" x14ac:dyDescent="0.25">
      <c r="A15" s="2" t="s">
        <v>3</v>
      </c>
      <c r="B15" s="2" t="s">
        <v>15</v>
      </c>
      <c r="C15" s="2" t="s">
        <v>19</v>
      </c>
      <c r="D15" s="2" t="s">
        <v>33</v>
      </c>
      <c r="E15" s="2" t="s">
        <v>40</v>
      </c>
      <c r="F15" s="2" t="s">
        <v>44</v>
      </c>
      <c r="G15" s="2" t="s">
        <v>49</v>
      </c>
      <c r="H15" s="2" t="s">
        <v>58</v>
      </c>
      <c r="I15" s="2" t="s">
        <v>90</v>
      </c>
      <c r="J15" s="2" t="s">
        <v>116</v>
      </c>
      <c r="K15" s="3">
        <v>0.26</v>
      </c>
      <c r="L15" s="2">
        <v>11</v>
      </c>
      <c r="M15" s="2" t="s">
        <v>134</v>
      </c>
      <c r="O15" s="3">
        <v>2.86</v>
      </c>
      <c r="P15" s="3">
        <v>2.86</v>
      </c>
      <c r="Q15" s="2" t="s">
        <v>139</v>
      </c>
      <c r="R15" s="2">
        <v>0</v>
      </c>
      <c r="S15" s="2" t="s">
        <v>142</v>
      </c>
      <c r="T15" s="2" t="s">
        <v>142</v>
      </c>
      <c r="V15" s="2">
        <v>100069</v>
      </c>
      <c r="W15" s="2" t="s">
        <v>147</v>
      </c>
      <c r="X15" s="2" t="s">
        <v>149</v>
      </c>
      <c r="Y15" s="2" t="s">
        <v>134</v>
      </c>
      <c r="Z15" s="2" t="s">
        <v>154</v>
      </c>
      <c r="AA15" s="2" t="s">
        <v>134</v>
      </c>
      <c r="AG15" s="1">
        <v>45077</v>
      </c>
      <c r="AH15" s="1">
        <v>45107</v>
      </c>
      <c r="AI15" s="2" t="s">
        <v>191</v>
      </c>
      <c r="AJ15" s="2" t="s">
        <v>193</v>
      </c>
      <c r="AM15" s="2">
        <f t="shared" si="0"/>
        <v>2023</v>
      </c>
    </row>
    <row r="16" spans="1:39" x14ac:dyDescent="0.25">
      <c r="A16" s="2" t="s">
        <v>3</v>
      </c>
      <c r="B16" s="2" t="s">
        <v>15</v>
      </c>
      <c r="C16" s="2" t="s">
        <v>19</v>
      </c>
      <c r="D16" s="2" t="s">
        <v>33</v>
      </c>
      <c r="E16" s="2" t="s">
        <v>40</v>
      </c>
      <c r="F16" s="2" t="s">
        <v>45</v>
      </c>
      <c r="G16" s="2" t="s">
        <v>49</v>
      </c>
      <c r="H16" s="2" t="s">
        <v>64</v>
      </c>
      <c r="I16" s="2" t="s">
        <v>95</v>
      </c>
      <c r="J16" s="2" t="s">
        <v>121</v>
      </c>
      <c r="K16" s="3">
        <v>2.4900000000000002</v>
      </c>
      <c r="L16" s="2">
        <v>63</v>
      </c>
      <c r="M16" s="2" t="s">
        <v>134</v>
      </c>
      <c r="O16" s="3">
        <v>156.87</v>
      </c>
      <c r="P16" s="3">
        <v>156.87</v>
      </c>
      <c r="Q16" s="2" t="s">
        <v>139</v>
      </c>
      <c r="R16" s="2">
        <v>0</v>
      </c>
      <c r="S16" s="2" t="s">
        <v>142</v>
      </c>
      <c r="T16" s="2" t="s">
        <v>142</v>
      </c>
      <c r="V16" s="2">
        <v>100069</v>
      </c>
      <c r="W16" s="2" t="s">
        <v>147</v>
      </c>
      <c r="X16" s="2" t="s">
        <v>149</v>
      </c>
      <c r="Y16" s="2" t="s">
        <v>134</v>
      </c>
      <c r="Z16" s="2" t="s">
        <v>154</v>
      </c>
      <c r="AA16" s="2" t="s">
        <v>134</v>
      </c>
      <c r="AG16" s="1">
        <v>45077</v>
      </c>
      <c r="AH16" s="1">
        <v>45107</v>
      </c>
      <c r="AI16" s="2" t="s">
        <v>191</v>
      </c>
      <c r="AJ16" s="2" t="s">
        <v>193</v>
      </c>
      <c r="AM16" s="2">
        <f t="shared" si="0"/>
        <v>2023</v>
      </c>
    </row>
    <row r="17" spans="1:39" x14ac:dyDescent="0.25">
      <c r="A17" s="2" t="s">
        <v>3</v>
      </c>
      <c r="B17" s="2" t="s">
        <v>15</v>
      </c>
      <c r="C17" s="2" t="s">
        <v>19</v>
      </c>
      <c r="D17" s="2" t="s">
        <v>33</v>
      </c>
      <c r="E17" s="2" t="s">
        <v>40</v>
      </c>
      <c r="F17" s="2" t="s">
        <v>42</v>
      </c>
      <c r="G17" s="2" t="s">
        <v>49</v>
      </c>
      <c r="H17" s="2" t="s">
        <v>65</v>
      </c>
      <c r="I17" s="2" t="s">
        <v>96</v>
      </c>
      <c r="J17" s="2" t="s">
        <v>72</v>
      </c>
      <c r="K17" s="3">
        <v>105.6</v>
      </c>
      <c r="L17" s="2">
        <v>30</v>
      </c>
      <c r="M17" s="2" t="s">
        <v>134</v>
      </c>
      <c r="O17" s="3">
        <v>3168</v>
      </c>
      <c r="P17" s="3">
        <v>3168</v>
      </c>
      <c r="Q17" s="2" t="s">
        <v>139</v>
      </c>
      <c r="R17" s="2">
        <v>0</v>
      </c>
      <c r="S17" s="2" t="s">
        <v>142</v>
      </c>
      <c r="T17" s="2" t="s">
        <v>142</v>
      </c>
      <c r="V17" s="2">
        <v>100069</v>
      </c>
      <c r="W17" s="2" t="s">
        <v>147</v>
      </c>
      <c r="X17" s="2" t="s">
        <v>149</v>
      </c>
      <c r="Y17" s="2" t="s">
        <v>134</v>
      </c>
      <c r="Z17" s="2" t="s">
        <v>154</v>
      </c>
      <c r="AA17" s="2" t="s">
        <v>134</v>
      </c>
      <c r="AG17" s="1">
        <v>45077</v>
      </c>
      <c r="AH17" s="1">
        <v>45107</v>
      </c>
      <c r="AI17" s="2" t="s">
        <v>191</v>
      </c>
      <c r="AJ17" s="2" t="s">
        <v>193</v>
      </c>
      <c r="AM17" s="2">
        <f t="shared" si="0"/>
        <v>2023</v>
      </c>
    </row>
    <row r="18" spans="1:39" x14ac:dyDescent="0.25">
      <c r="A18" s="2" t="s">
        <v>3</v>
      </c>
      <c r="B18" s="2" t="s">
        <v>15</v>
      </c>
      <c r="C18" s="2" t="s">
        <v>19</v>
      </c>
      <c r="D18" s="2" t="s">
        <v>33</v>
      </c>
      <c r="E18" s="2" t="s">
        <v>40</v>
      </c>
      <c r="F18" s="2" t="s">
        <v>46</v>
      </c>
      <c r="G18" s="2" t="s">
        <v>49</v>
      </c>
      <c r="H18" s="2" t="s">
        <v>62</v>
      </c>
      <c r="I18" s="2" t="s">
        <v>93</v>
      </c>
      <c r="J18" s="2" t="s">
        <v>119</v>
      </c>
      <c r="K18" s="3">
        <v>0.27</v>
      </c>
      <c r="L18" s="2">
        <v>1</v>
      </c>
      <c r="M18" s="2" t="s">
        <v>134</v>
      </c>
      <c r="O18" s="3">
        <v>0.27</v>
      </c>
      <c r="P18" s="3">
        <v>0.27</v>
      </c>
      <c r="Q18" s="2" t="s">
        <v>139</v>
      </c>
      <c r="R18" s="2">
        <v>0</v>
      </c>
      <c r="S18" s="2" t="s">
        <v>142</v>
      </c>
      <c r="T18" s="2" t="s">
        <v>142</v>
      </c>
      <c r="V18" s="2">
        <v>100069</v>
      </c>
      <c r="W18" s="2" t="s">
        <v>147</v>
      </c>
      <c r="X18" s="2" t="s">
        <v>149</v>
      </c>
      <c r="Y18" s="2" t="s">
        <v>134</v>
      </c>
      <c r="Z18" s="2" t="s">
        <v>154</v>
      </c>
      <c r="AA18" s="2" t="s">
        <v>134</v>
      </c>
      <c r="AG18" s="1">
        <v>45077</v>
      </c>
      <c r="AH18" s="1">
        <v>45107</v>
      </c>
      <c r="AI18" s="2" t="s">
        <v>191</v>
      </c>
      <c r="AJ18" s="2" t="s">
        <v>193</v>
      </c>
      <c r="AM18" s="2">
        <f t="shared" si="0"/>
        <v>2023</v>
      </c>
    </row>
    <row r="19" spans="1:39" x14ac:dyDescent="0.25">
      <c r="A19" s="2" t="s">
        <v>3</v>
      </c>
      <c r="B19" s="2" t="s">
        <v>15</v>
      </c>
      <c r="C19" s="2" t="s">
        <v>19</v>
      </c>
      <c r="D19" s="2" t="s">
        <v>33</v>
      </c>
      <c r="E19" s="2" t="s">
        <v>40</v>
      </c>
      <c r="F19" s="2" t="s">
        <v>47</v>
      </c>
      <c r="G19" s="2" t="s">
        <v>49</v>
      </c>
      <c r="H19" s="2" t="s">
        <v>66</v>
      </c>
      <c r="I19" s="2" t="s">
        <v>97</v>
      </c>
      <c r="J19" s="2" t="s">
        <v>122</v>
      </c>
      <c r="K19" s="3">
        <v>4.82</v>
      </c>
      <c r="L19" s="2">
        <v>2</v>
      </c>
      <c r="M19" s="2" t="s">
        <v>134</v>
      </c>
      <c r="O19" s="3">
        <v>9.64</v>
      </c>
      <c r="P19" s="3">
        <v>9.64</v>
      </c>
      <c r="Q19" s="2" t="s">
        <v>139</v>
      </c>
      <c r="R19" s="2">
        <v>0</v>
      </c>
      <c r="S19" s="2" t="s">
        <v>142</v>
      </c>
      <c r="T19" s="2" t="s">
        <v>142</v>
      </c>
      <c r="V19" s="2">
        <v>100069</v>
      </c>
      <c r="W19" s="2" t="s">
        <v>147</v>
      </c>
      <c r="X19" s="2" t="s">
        <v>149</v>
      </c>
      <c r="Y19" s="2" t="s">
        <v>134</v>
      </c>
      <c r="Z19" s="2" t="s">
        <v>154</v>
      </c>
      <c r="AA19" s="2" t="s">
        <v>134</v>
      </c>
      <c r="AG19" s="1">
        <v>45077</v>
      </c>
      <c r="AH19" s="1">
        <v>45107</v>
      </c>
      <c r="AI19" s="2" t="s">
        <v>191</v>
      </c>
      <c r="AJ19" s="2" t="s">
        <v>193</v>
      </c>
      <c r="AM19" s="2">
        <f t="shared" si="0"/>
        <v>2023</v>
      </c>
    </row>
    <row r="20" spans="1:39" x14ac:dyDescent="0.25">
      <c r="A20" s="2" t="s">
        <v>4</v>
      </c>
      <c r="B20" s="2" t="s">
        <v>15</v>
      </c>
      <c r="C20" s="2" t="s">
        <v>20</v>
      </c>
      <c r="D20" s="2" t="s">
        <v>32</v>
      </c>
      <c r="E20" s="2" t="s">
        <v>40</v>
      </c>
      <c r="F20" s="2" t="s">
        <v>42</v>
      </c>
      <c r="G20" s="2" t="s">
        <v>49</v>
      </c>
      <c r="H20" s="2" t="s">
        <v>65</v>
      </c>
      <c r="I20" s="2" t="s">
        <v>96</v>
      </c>
      <c r="J20" s="2" t="s">
        <v>72</v>
      </c>
      <c r="K20" s="3">
        <v>105.6</v>
      </c>
      <c r="L20" s="2">
        <v>13</v>
      </c>
      <c r="M20" s="2" t="s">
        <v>134</v>
      </c>
      <c r="O20" s="3">
        <v>1372.8</v>
      </c>
      <c r="P20" s="3">
        <v>1372.8</v>
      </c>
      <c r="Q20" s="2" t="s">
        <v>139</v>
      </c>
      <c r="R20" s="2">
        <v>0</v>
      </c>
      <c r="S20" s="2" t="s">
        <v>142</v>
      </c>
      <c r="T20" s="2" t="s">
        <v>142</v>
      </c>
      <c r="V20" s="2">
        <v>12</v>
      </c>
      <c r="W20" s="2" t="s">
        <v>147</v>
      </c>
      <c r="X20" s="2" t="s">
        <v>149</v>
      </c>
      <c r="Y20" s="2" t="s">
        <v>134</v>
      </c>
      <c r="Z20" s="2" t="s">
        <v>153</v>
      </c>
      <c r="AA20" s="2" t="s">
        <v>134</v>
      </c>
      <c r="AD20" s="2" t="s">
        <v>166</v>
      </c>
      <c r="AE20" s="2" t="s">
        <v>174</v>
      </c>
      <c r="AF20" s="2" t="s">
        <v>182</v>
      </c>
      <c r="AG20" s="1">
        <v>45077</v>
      </c>
      <c r="AH20" s="1">
        <v>45109</v>
      </c>
      <c r="AI20" s="2" t="s">
        <v>191</v>
      </c>
      <c r="AJ20" s="2" t="s">
        <v>193</v>
      </c>
      <c r="AM20" s="2">
        <f t="shared" si="0"/>
        <v>2023</v>
      </c>
    </row>
    <row r="21" spans="1:39" x14ac:dyDescent="0.25">
      <c r="A21" s="2" t="s">
        <v>4</v>
      </c>
      <c r="B21" s="2" t="s">
        <v>15</v>
      </c>
      <c r="C21" s="2" t="s">
        <v>20</v>
      </c>
      <c r="D21" s="2" t="s">
        <v>32</v>
      </c>
      <c r="E21" s="2" t="s">
        <v>40</v>
      </c>
      <c r="F21" s="2" t="s">
        <v>43</v>
      </c>
      <c r="G21" s="2" t="s">
        <v>49</v>
      </c>
      <c r="H21" s="2" t="s">
        <v>67</v>
      </c>
      <c r="I21" s="2" t="s">
        <v>98</v>
      </c>
      <c r="J21" s="2" t="s">
        <v>123</v>
      </c>
      <c r="K21" s="3">
        <v>0.87</v>
      </c>
      <c r="L21" s="2">
        <v>51</v>
      </c>
      <c r="M21" s="2" t="s">
        <v>134</v>
      </c>
      <c r="O21" s="3">
        <v>44.37</v>
      </c>
      <c r="P21" s="3">
        <v>44.37</v>
      </c>
      <c r="Q21" s="2" t="s">
        <v>139</v>
      </c>
      <c r="R21" s="2">
        <v>0</v>
      </c>
      <c r="S21" s="2" t="s">
        <v>142</v>
      </c>
      <c r="T21" s="2" t="s">
        <v>142</v>
      </c>
      <c r="V21" s="2">
        <v>12</v>
      </c>
      <c r="W21" s="2" t="s">
        <v>147</v>
      </c>
      <c r="X21" s="2" t="s">
        <v>149</v>
      </c>
      <c r="Y21" s="2" t="s">
        <v>134</v>
      </c>
      <c r="Z21" s="2" t="s">
        <v>153</v>
      </c>
      <c r="AA21" s="2" t="s">
        <v>134</v>
      </c>
      <c r="AD21" s="2" t="s">
        <v>166</v>
      </c>
      <c r="AE21" s="2" t="s">
        <v>174</v>
      </c>
      <c r="AF21" s="2" t="s">
        <v>182</v>
      </c>
      <c r="AG21" s="1">
        <v>45077</v>
      </c>
      <c r="AH21" s="1">
        <v>45109</v>
      </c>
      <c r="AI21" s="2" t="s">
        <v>191</v>
      </c>
      <c r="AJ21" s="2" t="s">
        <v>193</v>
      </c>
      <c r="AM21" s="2">
        <f t="shared" si="0"/>
        <v>2023</v>
      </c>
    </row>
    <row r="22" spans="1:39" x14ac:dyDescent="0.25">
      <c r="A22" s="2" t="s">
        <v>4</v>
      </c>
      <c r="B22" s="2" t="s">
        <v>15</v>
      </c>
      <c r="C22" s="2" t="s">
        <v>20</v>
      </c>
      <c r="D22" s="2" t="s">
        <v>32</v>
      </c>
      <c r="E22" s="2" t="s">
        <v>40</v>
      </c>
      <c r="F22" s="2" t="s">
        <v>44</v>
      </c>
      <c r="G22" s="2" t="s">
        <v>49</v>
      </c>
      <c r="H22" s="2" t="s">
        <v>62</v>
      </c>
      <c r="I22" s="2" t="s">
        <v>93</v>
      </c>
      <c r="J22" s="2" t="s">
        <v>119</v>
      </c>
      <c r="K22" s="3">
        <v>0.27</v>
      </c>
      <c r="L22" s="2">
        <v>1</v>
      </c>
      <c r="M22" s="2" t="s">
        <v>134</v>
      </c>
      <c r="O22" s="3">
        <v>0.27</v>
      </c>
      <c r="P22" s="3">
        <v>0.27</v>
      </c>
      <c r="Q22" s="2" t="s">
        <v>139</v>
      </c>
      <c r="R22" s="2">
        <v>0</v>
      </c>
      <c r="S22" s="2" t="s">
        <v>142</v>
      </c>
      <c r="T22" s="2" t="s">
        <v>142</v>
      </c>
      <c r="V22" s="2">
        <v>12</v>
      </c>
      <c r="W22" s="2" t="s">
        <v>147</v>
      </c>
      <c r="X22" s="2" t="s">
        <v>149</v>
      </c>
      <c r="Y22" s="2" t="s">
        <v>134</v>
      </c>
      <c r="Z22" s="2" t="s">
        <v>153</v>
      </c>
      <c r="AA22" s="2" t="s">
        <v>134</v>
      </c>
      <c r="AD22" s="2" t="s">
        <v>166</v>
      </c>
      <c r="AE22" s="2" t="s">
        <v>174</v>
      </c>
      <c r="AF22" s="2" t="s">
        <v>182</v>
      </c>
      <c r="AG22" s="1">
        <v>45077</v>
      </c>
      <c r="AH22" s="1">
        <v>45109</v>
      </c>
      <c r="AI22" s="2" t="s">
        <v>191</v>
      </c>
      <c r="AJ22" s="2" t="s">
        <v>193</v>
      </c>
      <c r="AM22" s="2">
        <f t="shared" si="0"/>
        <v>2023</v>
      </c>
    </row>
    <row r="23" spans="1:39" x14ac:dyDescent="0.25">
      <c r="A23" s="2" t="s">
        <v>4</v>
      </c>
      <c r="B23" s="2" t="s">
        <v>15</v>
      </c>
      <c r="C23" s="2" t="s">
        <v>20</v>
      </c>
      <c r="D23" s="2" t="s">
        <v>32</v>
      </c>
      <c r="E23" s="2" t="s">
        <v>40</v>
      </c>
      <c r="F23" s="2" t="s">
        <v>45</v>
      </c>
      <c r="G23" s="2" t="s">
        <v>49</v>
      </c>
      <c r="H23" s="2" t="s">
        <v>58</v>
      </c>
      <c r="I23" s="2" t="s">
        <v>90</v>
      </c>
      <c r="J23" s="2" t="s">
        <v>116</v>
      </c>
      <c r="K23" s="3">
        <v>0.26</v>
      </c>
      <c r="L23" s="2">
        <v>17</v>
      </c>
      <c r="M23" s="2" t="s">
        <v>134</v>
      </c>
      <c r="O23" s="3">
        <v>4.42</v>
      </c>
      <c r="P23" s="3">
        <v>4.42</v>
      </c>
      <c r="Q23" s="2" t="s">
        <v>139</v>
      </c>
      <c r="R23" s="2">
        <v>0</v>
      </c>
      <c r="S23" s="2" t="s">
        <v>142</v>
      </c>
      <c r="T23" s="2" t="s">
        <v>142</v>
      </c>
      <c r="V23" s="2">
        <v>12</v>
      </c>
      <c r="W23" s="2" t="s">
        <v>147</v>
      </c>
      <c r="X23" s="2" t="s">
        <v>149</v>
      </c>
      <c r="Y23" s="2" t="s">
        <v>134</v>
      </c>
      <c r="Z23" s="2" t="s">
        <v>153</v>
      </c>
      <c r="AA23" s="2" t="s">
        <v>134</v>
      </c>
      <c r="AD23" s="2" t="s">
        <v>166</v>
      </c>
      <c r="AE23" s="2" t="s">
        <v>174</v>
      </c>
      <c r="AF23" s="2" t="s">
        <v>182</v>
      </c>
      <c r="AG23" s="1">
        <v>45077</v>
      </c>
      <c r="AH23" s="1">
        <v>45109</v>
      </c>
      <c r="AI23" s="2" t="s">
        <v>191</v>
      </c>
      <c r="AJ23" s="2" t="s">
        <v>193</v>
      </c>
      <c r="AM23" s="2">
        <f t="shared" si="0"/>
        <v>2023</v>
      </c>
    </row>
    <row r="24" spans="1:39" x14ac:dyDescent="0.25">
      <c r="A24" s="2" t="s">
        <v>5</v>
      </c>
      <c r="B24" s="2" t="s">
        <v>15</v>
      </c>
      <c r="C24" s="2" t="s">
        <v>21</v>
      </c>
      <c r="D24" s="2" t="s">
        <v>34</v>
      </c>
      <c r="E24" s="2" t="s">
        <v>40</v>
      </c>
      <c r="F24" s="2" t="s">
        <v>42</v>
      </c>
      <c r="G24" s="2" t="s">
        <v>49</v>
      </c>
      <c r="H24" s="2" t="s">
        <v>61</v>
      </c>
      <c r="I24" s="2" t="s">
        <v>92</v>
      </c>
      <c r="J24" s="2" t="s">
        <v>118</v>
      </c>
      <c r="K24" s="3">
        <v>67.2</v>
      </c>
      <c r="L24" s="2">
        <v>12</v>
      </c>
      <c r="M24" s="2" t="s">
        <v>134</v>
      </c>
      <c r="O24" s="3">
        <v>806.4</v>
      </c>
      <c r="P24" s="3">
        <v>806.4</v>
      </c>
      <c r="Q24" s="2" t="s">
        <v>139</v>
      </c>
      <c r="R24" s="2">
        <v>0</v>
      </c>
      <c r="S24" s="2" t="s">
        <v>142</v>
      </c>
      <c r="T24" s="2" t="s">
        <v>142</v>
      </c>
      <c r="V24" s="2">
        <v>14</v>
      </c>
      <c r="W24" s="2" t="s">
        <v>147</v>
      </c>
      <c r="X24" s="2" t="s">
        <v>149</v>
      </c>
      <c r="Y24" s="2" t="s">
        <v>134</v>
      </c>
      <c r="Z24" s="2" t="s">
        <v>155</v>
      </c>
      <c r="AA24" s="2" t="s">
        <v>134</v>
      </c>
      <c r="AD24" s="2" t="s">
        <v>167</v>
      </c>
      <c r="AE24" s="2" t="s">
        <v>175</v>
      </c>
      <c r="AF24" s="2" t="s">
        <v>183</v>
      </c>
      <c r="AG24" s="1">
        <v>45077</v>
      </c>
      <c r="AH24" s="1">
        <v>45087</v>
      </c>
      <c r="AI24" s="2" t="s">
        <v>191</v>
      </c>
      <c r="AJ24" s="2" t="s">
        <v>193</v>
      </c>
      <c r="AM24" s="2">
        <f t="shared" si="0"/>
        <v>2023</v>
      </c>
    </row>
    <row r="25" spans="1:39" x14ac:dyDescent="0.25">
      <c r="A25" s="2" t="s">
        <v>5</v>
      </c>
      <c r="B25" s="2" t="s">
        <v>15</v>
      </c>
      <c r="C25" s="2" t="s">
        <v>21</v>
      </c>
      <c r="D25" s="2" t="s">
        <v>34</v>
      </c>
      <c r="E25" s="2" t="s">
        <v>40</v>
      </c>
      <c r="F25" s="2" t="s">
        <v>43</v>
      </c>
      <c r="G25" s="2" t="s">
        <v>49</v>
      </c>
      <c r="H25" s="2" t="s">
        <v>68</v>
      </c>
      <c r="I25" s="2" t="s">
        <v>99</v>
      </c>
      <c r="J25" s="2" t="s">
        <v>124</v>
      </c>
      <c r="K25" s="3">
        <v>2.08</v>
      </c>
      <c r="L25" s="2">
        <v>10</v>
      </c>
      <c r="M25" s="2" t="s">
        <v>134</v>
      </c>
      <c r="O25" s="3">
        <v>20.8</v>
      </c>
      <c r="P25" s="3">
        <v>20.8</v>
      </c>
      <c r="Q25" s="2" t="s">
        <v>139</v>
      </c>
      <c r="R25" s="2">
        <v>0</v>
      </c>
      <c r="S25" s="2" t="s">
        <v>142</v>
      </c>
      <c r="T25" s="2" t="s">
        <v>142</v>
      </c>
      <c r="V25" s="2">
        <v>14</v>
      </c>
      <c r="W25" s="2" t="s">
        <v>147</v>
      </c>
      <c r="X25" s="2" t="s">
        <v>149</v>
      </c>
      <c r="Y25" s="2" t="s">
        <v>134</v>
      </c>
      <c r="Z25" s="2" t="s">
        <v>155</v>
      </c>
      <c r="AA25" s="2" t="s">
        <v>134</v>
      </c>
      <c r="AD25" s="2" t="s">
        <v>167</v>
      </c>
      <c r="AE25" s="2" t="s">
        <v>175</v>
      </c>
      <c r="AF25" s="2" t="s">
        <v>183</v>
      </c>
      <c r="AG25" s="1">
        <v>45077</v>
      </c>
      <c r="AH25" s="1">
        <v>45087</v>
      </c>
      <c r="AI25" s="2" t="s">
        <v>191</v>
      </c>
      <c r="AJ25" s="2" t="s">
        <v>193</v>
      </c>
      <c r="AM25" s="2">
        <f t="shared" si="0"/>
        <v>2023</v>
      </c>
    </row>
    <row r="26" spans="1:39" x14ac:dyDescent="0.25">
      <c r="A26" s="2" t="s">
        <v>6</v>
      </c>
      <c r="B26" s="2" t="s">
        <v>15</v>
      </c>
      <c r="C26" s="2" t="s">
        <v>22</v>
      </c>
      <c r="D26" s="2" t="s">
        <v>35</v>
      </c>
      <c r="E26" s="2" t="s">
        <v>40</v>
      </c>
      <c r="F26" s="2" t="s">
        <v>42</v>
      </c>
      <c r="G26" s="2" t="s">
        <v>49</v>
      </c>
      <c r="H26" s="2" t="s">
        <v>69</v>
      </c>
      <c r="I26" s="2" t="s">
        <v>100</v>
      </c>
      <c r="J26" s="2" t="s">
        <v>69</v>
      </c>
      <c r="K26" s="3">
        <v>76.8</v>
      </c>
      <c r="L26" s="2">
        <v>31</v>
      </c>
      <c r="M26" s="2" t="s">
        <v>134</v>
      </c>
      <c r="O26" s="3">
        <v>2380.8000000000002</v>
      </c>
      <c r="P26" s="3">
        <v>2380.8000000000002</v>
      </c>
      <c r="Q26" s="2" t="s">
        <v>139</v>
      </c>
      <c r="R26" s="2">
        <v>0</v>
      </c>
      <c r="S26" s="2" t="s">
        <v>142</v>
      </c>
      <c r="T26" s="2" t="s">
        <v>142</v>
      </c>
      <c r="V26" s="2">
        <v>100059</v>
      </c>
      <c r="W26" s="2" t="s">
        <v>147</v>
      </c>
      <c r="X26" s="2" t="s">
        <v>149</v>
      </c>
      <c r="Y26" s="2" t="s">
        <v>134</v>
      </c>
      <c r="Z26" s="2" t="s">
        <v>156</v>
      </c>
      <c r="AA26" s="2" t="s">
        <v>134</v>
      </c>
      <c r="AD26" s="2" t="s">
        <v>168</v>
      </c>
      <c r="AE26" s="2" t="s">
        <v>176</v>
      </c>
      <c r="AF26" s="2" t="s">
        <v>184</v>
      </c>
      <c r="AG26" s="1">
        <v>45077</v>
      </c>
      <c r="AH26" s="1">
        <v>45106</v>
      </c>
      <c r="AI26" s="2" t="s">
        <v>191</v>
      </c>
      <c r="AJ26" s="2" t="s">
        <v>193</v>
      </c>
      <c r="AM26" s="2">
        <f t="shared" si="0"/>
        <v>2023</v>
      </c>
    </row>
    <row r="27" spans="1:39" x14ac:dyDescent="0.25">
      <c r="A27" s="2" t="s">
        <v>6</v>
      </c>
      <c r="B27" s="2" t="s">
        <v>15</v>
      </c>
      <c r="C27" s="2" t="s">
        <v>22</v>
      </c>
      <c r="D27" s="2" t="s">
        <v>35</v>
      </c>
      <c r="E27" s="2" t="s">
        <v>40</v>
      </c>
      <c r="F27" s="2" t="s">
        <v>43</v>
      </c>
      <c r="G27" s="2" t="s">
        <v>49</v>
      </c>
      <c r="H27" s="2" t="s">
        <v>59</v>
      </c>
      <c r="I27" s="2" t="s">
        <v>91</v>
      </c>
      <c r="J27" s="2" t="s">
        <v>117</v>
      </c>
      <c r="K27" s="3">
        <v>0.13</v>
      </c>
      <c r="L27" s="2">
        <v>37</v>
      </c>
      <c r="M27" s="2" t="s">
        <v>134</v>
      </c>
      <c r="O27" s="3">
        <v>4.8099999999999996</v>
      </c>
      <c r="P27" s="3">
        <v>4.8099999999999996</v>
      </c>
      <c r="Q27" s="2" t="s">
        <v>139</v>
      </c>
      <c r="R27" s="2">
        <v>0</v>
      </c>
      <c r="S27" s="2" t="s">
        <v>142</v>
      </c>
      <c r="T27" s="2" t="s">
        <v>142</v>
      </c>
      <c r="V27" s="2">
        <v>100059</v>
      </c>
      <c r="W27" s="2" t="s">
        <v>147</v>
      </c>
      <c r="X27" s="2" t="s">
        <v>149</v>
      </c>
      <c r="Y27" s="2" t="s">
        <v>134</v>
      </c>
      <c r="Z27" s="2" t="s">
        <v>156</v>
      </c>
      <c r="AA27" s="2" t="s">
        <v>134</v>
      </c>
      <c r="AD27" s="2" t="s">
        <v>168</v>
      </c>
      <c r="AE27" s="2" t="s">
        <v>176</v>
      </c>
      <c r="AF27" s="2" t="s">
        <v>184</v>
      </c>
      <c r="AG27" s="1">
        <v>45077</v>
      </c>
      <c r="AH27" s="1">
        <v>45106</v>
      </c>
      <c r="AI27" s="2" t="s">
        <v>191</v>
      </c>
      <c r="AJ27" s="2" t="s">
        <v>193</v>
      </c>
      <c r="AM27" s="2">
        <f t="shared" si="0"/>
        <v>2023</v>
      </c>
    </row>
    <row r="28" spans="1:39" x14ac:dyDescent="0.25">
      <c r="A28" s="2" t="s">
        <v>6</v>
      </c>
      <c r="B28" s="2" t="s">
        <v>15</v>
      </c>
      <c r="C28" s="2" t="s">
        <v>22</v>
      </c>
      <c r="D28" s="2" t="s">
        <v>35</v>
      </c>
      <c r="E28" s="2" t="s">
        <v>40</v>
      </c>
      <c r="F28" s="2" t="s">
        <v>44</v>
      </c>
      <c r="G28" s="2" t="s">
        <v>49</v>
      </c>
      <c r="H28" s="2" t="s">
        <v>53</v>
      </c>
      <c r="I28" s="2" t="s">
        <v>85</v>
      </c>
      <c r="J28" s="2" t="s">
        <v>111</v>
      </c>
      <c r="K28" s="3">
        <v>0.6</v>
      </c>
      <c r="L28" s="2">
        <v>8</v>
      </c>
      <c r="M28" s="2" t="s">
        <v>134</v>
      </c>
      <c r="O28" s="3">
        <v>4.8</v>
      </c>
      <c r="P28" s="3">
        <v>4.8</v>
      </c>
      <c r="Q28" s="2" t="s">
        <v>139</v>
      </c>
      <c r="R28" s="2">
        <v>0</v>
      </c>
      <c r="S28" s="2" t="s">
        <v>142</v>
      </c>
      <c r="T28" s="2" t="s">
        <v>142</v>
      </c>
      <c r="V28" s="2">
        <v>100059</v>
      </c>
      <c r="W28" s="2" t="s">
        <v>147</v>
      </c>
      <c r="X28" s="2" t="s">
        <v>149</v>
      </c>
      <c r="Y28" s="2" t="s">
        <v>134</v>
      </c>
      <c r="Z28" s="2" t="s">
        <v>156</v>
      </c>
      <c r="AA28" s="2" t="s">
        <v>134</v>
      </c>
      <c r="AD28" s="2" t="s">
        <v>168</v>
      </c>
      <c r="AE28" s="2" t="s">
        <v>176</v>
      </c>
      <c r="AF28" s="2" t="s">
        <v>184</v>
      </c>
      <c r="AG28" s="1">
        <v>45077</v>
      </c>
      <c r="AH28" s="1">
        <v>45106</v>
      </c>
      <c r="AI28" s="2" t="s">
        <v>191</v>
      </c>
      <c r="AJ28" s="2" t="s">
        <v>193</v>
      </c>
      <c r="AM28" s="2">
        <f t="shared" si="0"/>
        <v>2023</v>
      </c>
    </row>
    <row r="29" spans="1:39" x14ac:dyDescent="0.25">
      <c r="A29" s="2" t="s">
        <v>6</v>
      </c>
      <c r="B29" s="2" t="s">
        <v>15</v>
      </c>
      <c r="C29" s="2" t="s">
        <v>22</v>
      </c>
      <c r="D29" s="2" t="s">
        <v>35</v>
      </c>
      <c r="E29" s="2" t="s">
        <v>40</v>
      </c>
      <c r="F29" s="2" t="s">
        <v>45</v>
      </c>
      <c r="G29" s="2" t="s">
        <v>49</v>
      </c>
      <c r="H29" s="2" t="s">
        <v>64</v>
      </c>
      <c r="I29" s="2" t="s">
        <v>95</v>
      </c>
      <c r="J29" s="2" t="s">
        <v>121</v>
      </c>
      <c r="K29" s="3">
        <v>2.08</v>
      </c>
      <c r="L29" s="2">
        <v>61</v>
      </c>
      <c r="M29" s="2" t="s">
        <v>134</v>
      </c>
      <c r="O29" s="3">
        <v>126.88</v>
      </c>
      <c r="P29" s="3">
        <v>126.88</v>
      </c>
      <c r="Q29" s="2" t="s">
        <v>139</v>
      </c>
      <c r="R29" s="2">
        <v>0</v>
      </c>
      <c r="S29" s="2" t="s">
        <v>142</v>
      </c>
      <c r="T29" s="2" t="s">
        <v>142</v>
      </c>
      <c r="V29" s="2">
        <v>100059</v>
      </c>
      <c r="W29" s="2" t="s">
        <v>147</v>
      </c>
      <c r="X29" s="2" t="s">
        <v>149</v>
      </c>
      <c r="Y29" s="2" t="s">
        <v>134</v>
      </c>
      <c r="Z29" s="2" t="s">
        <v>156</v>
      </c>
      <c r="AA29" s="2" t="s">
        <v>134</v>
      </c>
      <c r="AD29" s="2" t="s">
        <v>168</v>
      </c>
      <c r="AE29" s="2" t="s">
        <v>176</v>
      </c>
      <c r="AF29" s="2" t="s">
        <v>184</v>
      </c>
      <c r="AG29" s="1">
        <v>45077</v>
      </c>
      <c r="AH29" s="1">
        <v>45106</v>
      </c>
      <c r="AI29" s="2" t="s">
        <v>191</v>
      </c>
      <c r="AJ29" s="2" t="s">
        <v>193</v>
      </c>
      <c r="AM29" s="2">
        <f t="shared" si="0"/>
        <v>2023</v>
      </c>
    </row>
    <row r="30" spans="1:39" x14ac:dyDescent="0.25">
      <c r="A30" s="2" t="s">
        <v>7</v>
      </c>
      <c r="B30" s="2" t="s">
        <v>15</v>
      </c>
      <c r="C30" s="2" t="s">
        <v>23</v>
      </c>
      <c r="D30" s="2" t="s">
        <v>34</v>
      </c>
      <c r="E30" s="2" t="s">
        <v>40</v>
      </c>
      <c r="F30" s="2" t="s">
        <v>42</v>
      </c>
      <c r="G30" s="2" t="s">
        <v>49</v>
      </c>
      <c r="H30" s="2" t="s">
        <v>72</v>
      </c>
      <c r="I30" s="2" t="s">
        <v>96</v>
      </c>
      <c r="J30" s="2" t="s">
        <v>72</v>
      </c>
      <c r="K30" s="3">
        <v>105.6</v>
      </c>
      <c r="L30" s="2">
        <v>31</v>
      </c>
      <c r="M30" s="2" t="s">
        <v>134</v>
      </c>
      <c r="O30" s="3">
        <v>3273.6</v>
      </c>
      <c r="P30" s="3">
        <v>3273.6</v>
      </c>
      <c r="Q30" s="2" t="s">
        <v>139</v>
      </c>
      <c r="R30" s="2">
        <v>0</v>
      </c>
      <c r="S30" s="2" t="s">
        <v>142</v>
      </c>
      <c r="T30" s="2" t="s">
        <v>142</v>
      </c>
      <c r="V30" s="2">
        <v>14</v>
      </c>
      <c r="W30" s="2" t="s">
        <v>147</v>
      </c>
      <c r="X30" s="2" t="s">
        <v>149</v>
      </c>
      <c r="Y30" s="2" t="s">
        <v>134</v>
      </c>
      <c r="Z30" s="2" t="s">
        <v>155</v>
      </c>
      <c r="AA30" s="2" t="s">
        <v>134</v>
      </c>
      <c r="AD30" s="2" t="s">
        <v>167</v>
      </c>
      <c r="AE30" s="2" t="s">
        <v>175</v>
      </c>
      <c r="AF30" s="2" t="s">
        <v>183</v>
      </c>
      <c r="AG30" s="1">
        <v>45077</v>
      </c>
      <c r="AH30" s="1">
        <v>45106</v>
      </c>
      <c r="AI30" s="2" t="s">
        <v>191</v>
      </c>
      <c r="AJ30" s="2" t="s">
        <v>193</v>
      </c>
      <c r="AM30" s="2">
        <f t="shared" si="0"/>
        <v>2023</v>
      </c>
    </row>
    <row r="31" spans="1:39" x14ac:dyDescent="0.25">
      <c r="A31" s="2" t="s">
        <v>7</v>
      </c>
      <c r="B31" s="2" t="s">
        <v>15</v>
      </c>
      <c r="C31" s="2" t="s">
        <v>23</v>
      </c>
      <c r="D31" s="2" t="s">
        <v>34</v>
      </c>
      <c r="E31" s="2" t="s">
        <v>40</v>
      </c>
      <c r="F31" s="2" t="s">
        <v>43</v>
      </c>
      <c r="G31" s="2" t="s">
        <v>49</v>
      </c>
      <c r="H31" s="2" t="s">
        <v>64</v>
      </c>
      <c r="I31" s="2" t="s">
        <v>95</v>
      </c>
      <c r="J31" s="2" t="s">
        <v>121</v>
      </c>
      <c r="K31" s="3">
        <v>2.4900000000000002</v>
      </c>
      <c r="L31" s="2">
        <v>63</v>
      </c>
      <c r="M31" s="2" t="s">
        <v>134</v>
      </c>
      <c r="O31" s="3">
        <v>156.87</v>
      </c>
      <c r="P31" s="3">
        <v>156.87</v>
      </c>
      <c r="Q31" s="2" t="s">
        <v>139</v>
      </c>
      <c r="R31" s="2">
        <v>0</v>
      </c>
      <c r="S31" s="2" t="s">
        <v>142</v>
      </c>
      <c r="T31" s="2" t="s">
        <v>142</v>
      </c>
      <c r="V31" s="2">
        <v>14</v>
      </c>
      <c r="W31" s="2" t="s">
        <v>147</v>
      </c>
      <c r="X31" s="2" t="s">
        <v>149</v>
      </c>
      <c r="Y31" s="2" t="s">
        <v>134</v>
      </c>
      <c r="Z31" s="2" t="s">
        <v>155</v>
      </c>
      <c r="AA31" s="2" t="s">
        <v>134</v>
      </c>
      <c r="AD31" s="2" t="s">
        <v>167</v>
      </c>
      <c r="AE31" s="2" t="s">
        <v>175</v>
      </c>
      <c r="AF31" s="2" t="s">
        <v>183</v>
      </c>
      <c r="AG31" s="1">
        <v>45077</v>
      </c>
      <c r="AH31" s="1">
        <v>45106</v>
      </c>
      <c r="AI31" s="2" t="s">
        <v>191</v>
      </c>
      <c r="AJ31" s="2" t="s">
        <v>193</v>
      </c>
      <c r="AM31" s="2">
        <f t="shared" ref="AM31:AM51" si="1">YEAR(AG31)</f>
        <v>2023</v>
      </c>
    </row>
    <row r="32" spans="1:39" x14ac:dyDescent="0.25">
      <c r="A32" s="2" t="s">
        <v>8</v>
      </c>
      <c r="B32" s="2" t="s">
        <v>15</v>
      </c>
      <c r="C32" s="2" t="s">
        <v>24</v>
      </c>
      <c r="D32" s="2" t="s">
        <v>36</v>
      </c>
      <c r="E32" s="2" t="s">
        <v>40</v>
      </c>
      <c r="F32" s="2" t="s">
        <v>42</v>
      </c>
      <c r="G32" s="2" t="s">
        <v>49</v>
      </c>
      <c r="H32" s="2" t="s">
        <v>73</v>
      </c>
      <c r="I32" s="2" t="s">
        <v>101</v>
      </c>
      <c r="J32" s="2" t="s">
        <v>73</v>
      </c>
      <c r="K32" s="3">
        <v>57.6</v>
      </c>
      <c r="L32" s="2">
        <v>31</v>
      </c>
      <c r="M32" s="2" t="s">
        <v>134</v>
      </c>
      <c r="O32" s="3">
        <v>1785.6</v>
      </c>
      <c r="P32" s="3">
        <v>1785.6</v>
      </c>
      <c r="Q32" s="2" t="s">
        <v>139</v>
      </c>
      <c r="R32" s="2">
        <v>0</v>
      </c>
      <c r="S32" s="2" t="s">
        <v>142</v>
      </c>
      <c r="T32" s="2" t="s">
        <v>142</v>
      </c>
      <c r="V32" s="2">
        <v>100041</v>
      </c>
      <c r="W32" s="2" t="s">
        <v>147</v>
      </c>
      <c r="X32" s="2" t="s">
        <v>149</v>
      </c>
      <c r="Y32" s="2" t="s">
        <v>134</v>
      </c>
      <c r="Z32" s="2" t="s">
        <v>158</v>
      </c>
      <c r="AA32" s="2" t="s">
        <v>134</v>
      </c>
      <c r="AD32" s="2" t="s">
        <v>169</v>
      </c>
      <c r="AE32" s="2" t="s">
        <v>177</v>
      </c>
      <c r="AF32" s="2" t="s">
        <v>185</v>
      </c>
      <c r="AG32" s="1">
        <v>45077</v>
      </c>
      <c r="AH32" s="1">
        <v>45106</v>
      </c>
      <c r="AI32" s="2" t="s">
        <v>191</v>
      </c>
      <c r="AJ32" s="2" t="s">
        <v>193</v>
      </c>
      <c r="AM32" s="2">
        <f t="shared" si="1"/>
        <v>2023</v>
      </c>
    </row>
    <row r="33" spans="1:39" x14ac:dyDescent="0.25">
      <c r="A33" s="2" t="s">
        <v>9</v>
      </c>
      <c r="B33" s="2" t="s">
        <v>15</v>
      </c>
      <c r="C33" s="2" t="s">
        <v>25</v>
      </c>
      <c r="D33" s="2" t="s">
        <v>32</v>
      </c>
      <c r="E33" s="2" t="s">
        <v>40</v>
      </c>
      <c r="F33" s="2" t="s">
        <v>42</v>
      </c>
      <c r="G33" s="2" t="s">
        <v>49</v>
      </c>
      <c r="H33" s="2" t="s">
        <v>69</v>
      </c>
      <c r="I33" s="2" t="s">
        <v>100</v>
      </c>
      <c r="J33" s="2" t="s">
        <v>69</v>
      </c>
      <c r="K33" s="3">
        <v>76.8</v>
      </c>
      <c r="L33" s="2">
        <v>31</v>
      </c>
      <c r="M33" s="2" t="s">
        <v>134</v>
      </c>
      <c r="O33" s="3">
        <v>2380.8000000000002</v>
      </c>
      <c r="P33" s="3">
        <v>2380.8000000000002</v>
      </c>
      <c r="Q33" s="2" t="s">
        <v>139</v>
      </c>
      <c r="R33" s="2">
        <v>0</v>
      </c>
      <c r="S33" s="2" t="s">
        <v>142</v>
      </c>
      <c r="T33" s="2" t="s">
        <v>142</v>
      </c>
      <c r="V33" s="2">
        <v>12</v>
      </c>
      <c r="W33" s="2" t="s">
        <v>147</v>
      </c>
      <c r="X33" s="2" t="s">
        <v>149</v>
      </c>
      <c r="Y33" s="2" t="s">
        <v>134</v>
      </c>
      <c r="Z33" s="2" t="s">
        <v>153</v>
      </c>
      <c r="AA33" s="2" t="s">
        <v>134</v>
      </c>
      <c r="AD33" s="2" t="s">
        <v>166</v>
      </c>
      <c r="AE33" s="2" t="s">
        <v>174</v>
      </c>
      <c r="AF33" s="2" t="s">
        <v>182</v>
      </c>
      <c r="AG33" s="1">
        <v>45077</v>
      </c>
      <c r="AH33" s="1">
        <v>45106</v>
      </c>
      <c r="AI33" s="2" t="s">
        <v>191</v>
      </c>
      <c r="AJ33" s="2" t="s">
        <v>193</v>
      </c>
      <c r="AM33" s="2">
        <f t="shared" si="1"/>
        <v>2023</v>
      </c>
    </row>
    <row r="34" spans="1:39" x14ac:dyDescent="0.25">
      <c r="A34" s="2" t="s">
        <v>9</v>
      </c>
      <c r="B34" s="2" t="s">
        <v>15</v>
      </c>
      <c r="C34" s="2" t="s">
        <v>25</v>
      </c>
      <c r="D34" s="2" t="s">
        <v>32</v>
      </c>
      <c r="E34" s="2" t="s">
        <v>40</v>
      </c>
      <c r="F34" s="2" t="s">
        <v>43</v>
      </c>
      <c r="G34" s="2" t="s">
        <v>49</v>
      </c>
      <c r="H34" s="2" t="s">
        <v>67</v>
      </c>
      <c r="I34" s="2" t="s">
        <v>98</v>
      </c>
      <c r="J34" s="2" t="s">
        <v>123</v>
      </c>
      <c r="K34" s="3">
        <v>0.87</v>
      </c>
      <c r="L34" s="2">
        <v>71</v>
      </c>
      <c r="M34" s="2" t="s">
        <v>134</v>
      </c>
      <c r="O34" s="3">
        <v>61.77</v>
      </c>
      <c r="P34" s="3">
        <v>61.77</v>
      </c>
      <c r="Q34" s="2" t="s">
        <v>139</v>
      </c>
      <c r="R34" s="2">
        <v>0</v>
      </c>
      <c r="S34" s="2" t="s">
        <v>142</v>
      </c>
      <c r="T34" s="2" t="s">
        <v>142</v>
      </c>
      <c r="V34" s="2">
        <v>12</v>
      </c>
      <c r="W34" s="2" t="s">
        <v>147</v>
      </c>
      <c r="X34" s="2" t="s">
        <v>149</v>
      </c>
      <c r="Y34" s="2" t="s">
        <v>134</v>
      </c>
      <c r="Z34" s="2" t="s">
        <v>153</v>
      </c>
      <c r="AA34" s="2" t="s">
        <v>134</v>
      </c>
      <c r="AD34" s="2" t="s">
        <v>166</v>
      </c>
      <c r="AE34" s="2" t="s">
        <v>174</v>
      </c>
      <c r="AF34" s="2" t="s">
        <v>182</v>
      </c>
      <c r="AG34" s="1">
        <v>45077</v>
      </c>
      <c r="AH34" s="1">
        <v>45106</v>
      </c>
      <c r="AI34" s="2" t="s">
        <v>191</v>
      </c>
      <c r="AJ34" s="2" t="s">
        <v>193</v>
      </c>
      <c r="AM34" s="2">
        <f t="shared" si="1"/>
        <v>2023</v>
      </c>
    </row>
    <row r="35" spans="1:39" x14ac:dyDescent="0.25">
      <c r="A35" s="2" t="s">
        <v>9</v>
      </c>
      <c r="B35" s="2" t="s">
        <v>15</v>
      </c>
      <c r="C35" s="2" t="s">
        <v>25</v>
      </c>
      <c r="D35" s="2" t="s">
        <v>32</v>
      </c>
      <c r="E35" s="2" t="s">
        <v>40</v>
      </c>
      <c r="F35" s="2" t="s">
        <v>44</v>
      </c>
      <c r="G35" s="2" t="s">
        <v>49</v>
      </c>
      <c r="H35" s="2" t="s">
        <v>60</v>
      </c>
      <c r="I35" s="2" t="s">
        <v>85</v>
      </c>
      <c r="J35" s="2" t="s">
        <v>111</v>
      </c>
      <c r="K35" s="3">
        <v>0.6</v>
      </c>
      <c r="L35" s="2">
        <v>4</v>
      </c>
      <c r="M35" s="2" t="s">
        <v>134</v>
      </c>
      <c r="O35" s="3">
        <v>2.4</v>
      </c>
      <c r="P35" s="3">
        <v>2.4</v>
      </c>
      <c r="Q35" s="2" t="s">
        <v>139</v>
      </c>
      <c r="R35" s="2">
        <v>0</v>
      </c>
      <c r="S35" s="2" t="s">
        <v>142</v>
      </c>
      <c r="T35" s="2" t="s">
        <v>142</v>
      </c>
      <c r="V35" s="2">
        <v>12</v>
      </c>
      <c r="W35" s="2" t="s">
        <v>147</v>
      </c>
      <c r="X35" s="2" t="s">
        <v>149</v>
      </c>
      <c r="Y35" s="2" t="s">
        <v>134</v>
      </c>
      <c r="Z35" s="2" t="s">
        <v>153</v>
      </c>
      <c r="AA35" s="2" t="s">
        <v>134</v>
      </c>
      <c r="AD35" s="2" t="s">
        <v>166</v>
      </c>
      <c r="AE35" s="2" t="s">
        <v>174</v>
      </c>
      <c r="AF35" s="2" t="s">
        <v>182</v>
      </c>
      <c r="AG35" s="1">
        <v>45077</v>
      </c>
      <c r="AH35" s="1">
        <v>45106</v>
      </c>
      <c r="AI35" s="2" t="s">
        <v>191</v>
      </c>
      <c r="AJ35" s="2" t="s">
        <v>193</v>
      </c>
      <c r="AM35" s="2">
        <f t="shared" si="1"/>
        <v>2023</v>
      </c>
    </row>
    <row r="36" spans="1:39" x14ac:dyDescent="0.25">
      <c r="A36" s="2" t="s">
        <v>10</v>
      </c>
      <c r="B36" s="2" t="s">
        <v>15</v>
      </c>
      <c r="C36" s="2" t="s">
        <v>26</v>
      </c>
      <c r="D36" s="2" t="s">
        <v>32</v>
      </c>
      <c r="E36" s="2" t="s">
        <v>40</v>
      </c>
      <c r="F36" s="2" t="s">
        <v>42</v>
      </c>
      <c r="G36" s="2" t="s">
        <v>49</v>
      </c>
      <c r="H36" s="2" t="s">
        <v>74</v>
      </c>
      <c r="I36" s="2" t="s">
        <v>102</v>
      </c>
      <c r="J36" s="2" t="s">
        <v>125</v>
      </c>
      <c r="K36" s="3">
        <v>86.4</v>
      </c>
      <c r="L36" s="2">
        <v>3</v>
      </c>
      <c r="M36" s="2" t="s">
        <v>134</v>
      </c>
      <c r="O36" s="3">
        <v>259.2</v>
      </c>
      <c r="P36" s="3">
        <v>259.2</v>
      </c>
      <c r="Q36" s="2" t="s">
        <v>139</v>
      </c>
      <c r="R36" s="2">
        <v>0</v>
      </c>
      <c r="S36" s="2" t="s">
        <v>142</v>
      </c>
      <c r="T36" s="2" t="s">
        <v>142</v>
      </c>
      <c r="V36" s="2">
        <v>12</v>
      </c>
      <c r="W36" s="2" t="s">
        <v>147</v>
      </c>
      <c r="X36" s="2" t="s">
        <v>149</v>
      </c>
      <c r="Y36" s="2" t="s">
        <v>134</v>
      </c>
      <c r="Z36" s="2" t="s">
        <v>153</v>
      </c>
      <c r="AA36" s="2" t="s">
        <v>134</v>
      </c>
      <c r="AD36" s="2" t="s">
        <v>166</v>
      </c>
      <c r="AE36" s="2" t="s">
        <v>174</v>
      </c>
      <c r="AF36" s="2" t="s">
        <v>182</v>
      </c>
      <c r="AG36" s="1">
        <v>45077</v>
      </c>
      <c r="AH36" s="1">
        <v>45106</v>
      </c>
      <c r="AI36" s="2" t="s">
        <v>191</v>
      </c>
      <c r="AJ36" s="2" t="s">
        <v>193</v>
      </c>
      <c r="AM36" s="2">
        <f t="shared" si="1"/>
        <v>2023</v>
      </c>
    </row>
    <row r="37" spans="1:39" x14ac:dyDescent="0.25">
      <c r="A37" s="2" t="s">
        <v>10</v>
      </c>
      <c r="B37" s="2" t="s">
        <v>15</v>
      </c>
      <c r="C37" s="2" t="s">
        <v>26</v>
      </c>
      <c r="D37" s="2" t="s">
        <v>32</v>
      </c>
      <c r="E37" s="2" t="s">
        <v>40</v>
      </c>
      <c r="F37" s="2" t="s">
        <v>43</v>
      </c>
      <c r="G37" s="2" t="s">
        <v>49</v>
      </c>
      <c r="H37" s="2" t="s">
        <v>68</v>
      </c>
      <c r="I37" s="2" t="s">
        <v>99</v>
      </c>
      <c r="J37" s="2" t="s">
        <v>124</v>
      </c>
      <c r="K37" s="3">
        <v>2.08</v>
      </c>
      <c r="L37" s="2">
        <v>8</v>
      </c>
      <c r="M37" s="2" t="s">
        <v>134</v>
      </c>
      <c r="O37" s="3">
        <v>16.64</v>
      </c>
      <c r="P37" s="3">
        <v>16.64</v>
      </c>
      <c r="Q37" s="2" t="s">
        <v>139</v>
      </c>
      <c r="R37" s="2">
        <v>0</v>
      </c>
      <c r="S37" s="2" t="s">
        <v>142</v>
      </c>
      <c r="T37" s="2" t="s">
        <v>142</v>
      </c>
      <c r="V37" s="2">
        <v>12</v>
      </c>
      <c r="W37" s="2" t="s">
        <v>147</v>
      </c>
      <c r="X37" s="2" t="s">
        <v>149</v>
      </c>
      <c r="Y37" s="2" t="s">
        <v>134</v>
      </c>
      <c r="Z37" s="2" t="s">
        <v>153</v>
      </c>
      <c r="AA37" s="2" t="s">
        <v>134</v>
      </c>
      <c r="AD37" s="2" t="s">
        <v>166</v>
      </c>
      <c r="AE37" s="2" t="s">
        <v>174</v>
      </c>
      <c r="AF37" s="2" t="s">
        <v>182</v>
      </c>
      <c r="AG37" s="1">
        <v>45077</v>
      </c>
      <c r="AH37" s="1">
        <v>45106</v>
      </c>
      <c r="AI37" s="2" t="s">
        <v>191</v>
      </c>
      <c r="AJ37" s="2" t="s">
        <v>193</v>
      </c>
      <c r="AM37" s="2">
        <f t="shared" si="1"/>
        <v>2023</v>
      </c>
    </row>
    <row r="38" spans="1:39" x14ac:dyDescent="0.25">
      <c r="A38" s="2" t="s">
        <v>10</v>
      </c>
      <c r="B38" s="2" t="s">
        <v>15</v>
      </c>
      <c r="C38" s="2" t="s">
        <v>26</v>
      </c>
      <c r="D38" s="2" t="s">
        <v>32</v>
      </c>
      <c r="E38" s="2" t="s">
        <v>40</v>
      </c>
      <c r="F38" s="2" t="s">
        <v>44</v>
      </c>
      <c r="G38" s="2" t="s">
        <v>49</v>
      </c>
      <c r="H38" s="2" t="s">
        <v>75</v>
      </c>
      <c r="I38" s="2" t="s">
        <v>103</v>
      </c>
      <c r="J38" s="2" t="s">
        <v>126</v>
      </c>
      <c r="K38" s="3">
        <v>4.4000000000000004</v>
      </c>
      <c r="L38" s="2">
        <v>1</v>
      </c>
      <c r="M38" s="2" t="s">
        <v>134</v>
      </c>
      <c r="O38" s="3">
        <v>4.4000000000000004</v>
      </c>
      <c r="P38" s="3">
        <v>4.4000000000000004</v>
      </c>
      <c r="Q38" s="2" t="s">
        <v>139</v>
      </c>
      <c r="R38" s="2">
        <v>0</v>
      </c>
      <c r="S38" s="2" t="s">
        <v>142</v>
      </c>
      <c r="T38" s="2" t="s">
        <v>142</v>
      </c>
      <c r="V38" s="2">
        <v>12</v>
      </c>
      <c r="W38" s="2" t="s">
        <v>147</v>
      </c>
      <c r="X38" s="2" t="s">
        <v>149</v>
      </c>
      <c r="Y38" s="2" t="s">
        <v>134</v>
      </c>
      <c r="Z38" s="2" t="s">
        <v>153</v>
      </c>
      <c r="AA38" s="2" t="s">
        <v>134</v>
      </c>
      <c r="AD38" s="2" t="s">
        <v>166</v>
      </c>
      <c r="AE38" s="2" t="s">
        <v>174</v>
      </c>
      <c r="AF38" s="2" t="s">
        <v>182</v>
      </c>
      <c r="AG38" s="1">
        <v>45077</v>
      </c>
      <c r="AH38" s="1">
        <v>45106</v>
      </c>
      <c r="AI38" s="2" t="s">
        <v>191</v>
      </c>
      <c r="AJ38" s="2" t="s">
        <v>193</v>
      </c>
      <c r="AM38" s="2">
        <f t="shared" si="1"/>
        <v>2023</v>
      </c>
    </row>
    <row r="39" spans="1:39" x14ac:dyDescent="0.25">
      <c r="A39" s="2" t="s">
        <v>10</v>
      </c>
      <c r="B39" s="2" t="s">
        <v>15</v>
      </c>
      <c r="C39" s="2" t="s">
        <v>26</v>
      </c>
      <c r="D39" s="2" t="s">
        <v>32</v>
      </c>
      <c r="E39" s="2" t="s">
        <v>40</v>
      </c>
      <c r="F39" s="2" t="s">
        <v>45</v>
      </c>
      <c r="G39" s="2" t="s">
        <v>49</v>
      </c>
      <c r="H39" s="2" t="s">
        <v>76</v>
      </c>
      <c r="I39" s="2" t="s">
        <v>104</v>
      </c>
      <c r="J39" s="2" t="s">
        <v>127</v>
      </c>
      <c r="K39" s="3">
        <v>4.5599999999999996</v>
      </c>
      <c r="L39" s="2">
        <v>2</v>
      </c>
      <c r="M39" s="2" t="s">
        <v>134</v>
      </c>
      <c r="O39" s="3">
        <v>9.1199999999999992</v>
      </c>
      <c r="P39" s="3">
        <v>9.1199999999999992</v>
      </c>
      <c r="Q39" s="2" t="s">
        <v>139</v>
      </c>
      <c r="R39" s="2">
        <v>0</v>
      </c>
      <c r="S39" s="2" t="s">
        <v>142</v>
      </c>
      <c r="T39" s="2" t="s">
        <v>142</v>
      </c>
      <c r="V39" s="2">
        <v>12</v>
      </c>
      <c r="W39" s="2" t="s">
        <v>147</v>
      </c>
      <c r="X39" s="2" t="s">
        <v>149</v>
      </c>
      <c r="Y39" s="2" t="s">
        <v>134</v>
      </c>
      <c r="Z39" s="2" t="s">
        <v>153</v>
      </c>
      <c r="AA39" s="2" t="s">
        <v>134</v>
      </c>
      <c r="AD39" s="2" t="s">
        <v>166</v>
      </c>
      <c r="AE39" s="2" t="s">
        <v>174</v>
      </c>
      <c r="AF39" s="2" t="s">
        <v>182</v>
      </c>
      <c r="AG39" s="1">
        <v>45077</v>
      </c>
      <c r="AH39" s="1">
        <v>45106</v>
      </c>
      <c r="AI39" s="2" t="s">
        <v>191</v>
      </c>
      <c r="AJ39" s="2" t="s">
        <v>193</v>
      </c>
      <c r="AM39" s="2">
        <f t="shared" si="1"/>
        <v>2023</v>
      </c>
    </row>
    <row r="40" spans="1:39" x14ac:dyDescent="0.25">
      <c r="A40" s="2" t="s">
        <v>10</v>
      </c>
      <c r="B40" s="2" t="s">
        <v>15</v>
      </c>
      <c r="C40" s="2" t="s">
        <v>26</v>
      </c>
      <c r="D40" s="2" t="s">
        <v>32</v>
      </c>
      <c r="E40" s="2" t="s">
        <v>40</v>
      </c>
      <c r="F40" s="2" t="s">
        <v>46</v>
      </c>
      <c r="G40" s="2" t="s">
        <v>49</v>
      </c>
      <c r="H40" s="2" t="s">
        <v>77</v>
      </c>
      <c r="I40" s="2" t="s">
        <v>105</v>
      </c>
      <c r="J40" s="2" t="s">
        <v>128</v>
      </c>
      <c r="K40" s="3">
        <v>16.649999999999999</v>
      </c>
      <c r="L40" s="2">
        <v>1</v>
      </c>
      <c r="M40" s="2" t="s">
        <v>134</v>
      </c>
      <c r="O40" s="3">
        <v>16.649999999999999</v>
      </c>
      <c r="P40" s="3">
        <v>16.649999999999999</v>
      </c>
      <c r="Q40" s="2" t="s">
        <v>139</v>
      </c>
      <c r="R40" s="2">
        <v>0</v>
      </c>
      <c r="S40" s="2" t="s">
        <v>142</v>
      </c>
      <c r="T40" s="2" t="s">
        <v>142</v>
      </c>
      <c r="V40" s="2">
        <v>12</v>
      </c>
      <c r="W40" s="2" t="s">
        <v>147</v>
      </c>
      <c r="X40" s="2" t="s">
        <v>149</v>
      </c>
      <c r="Y40" s="2" t="s">
        <v>134</v>
      </c>
      <c r="Z40" s="2" t="s">
        <v>153</v>
      </c>
      <c r="AA40" s="2" t="s">
        <v>134</v>
      </c>
      <c r="AD40" s="2" t="s">
        <v>166</v>
      </c>
      <c r="AE40" s="2" t="s">
        <v>174</v>
      </c>
      <c r="AF40" s="2" t="s">
        <v>182</v>
      </c>
      <c r="AG40" s="1">
        <v>45077</v>
      </c>
      <c r="AH40" s="1">
        <v>45106</v>
      </c>
      <c r="AI40" s="2" t="s">
        <v>191</v>
      </c>
      <c r="AJ40" s="2" t="s">
        <v>193</v>
      </c>
      <c r="AM40" s="2">
        <f t="shared" si="1"/>
        <v>2023</v>
      </c>
    </row>
    <row r="41" spans="1:39" x14ac:dyDescent="0.25">
      <c r="A41" s="2" t="s">
        <v>10</v>
      </c>
      <c r="B41" s="2" t="s">
        <v>15</v>
      </c>
      <c r="C41" s="2" t="s">
        <v>26</v>
      </c>
      <c r="D41" s="2" t="s">
        <v>32</v>
      </c>
      <c r="E41" s="2" t="s">
        <v>40</v>
      </c>
      <c r="F41" s="2" t="s">
        <v>47</v>
      </c>
      <c r="G41" s="2" t="s">
        <v>49</v>
      </c>
      <c r="H41" s="2" t="s">
        <v>59</v>
      </c>
      <c r="I41" s="2" t="s">
        <v>91</v>
      </c>
      <c r="J41" s="2" t="s">
        <v>117</v>
      </c>
      <c r="K41" s="3">
        <v>0.13</v>
      </c>
      <c r="L41" s="2">
        <v>7</v>
      </c>
      <c r="M41" s="2" t="s">
        <v>134</v>
      </c>
      <c r="O41" s="3">
        <v>0.91</v>
      </c>
      <c r="P41" s="3">
        <v>0.91</v>
      </c>
      <c r="Q41" s="2" t="s">
        <v>139</v>
      </c>
      <c r="R41" s="2">
        <v>0</v>
      </c>
      <c r="S41" s="2" t="s">
        <v>142</v>
      </c>
      <c r="T41" s="2" t="s">
        <v>142</v>
      </c>
      <c r="V41" s="2">
        <v>12</v>
      </c>
      <c r="W41" s="2" t="s">
        <v>147</v>
      </c>
      <c r="X41" s="2" t="s">
        <v>149</v>
      </c>
      <c r="Y41" s="2" t="s">
        <v>134</v>
      </c>
      <c r="Z41" s="2" t="s">
        <v>153</v>
      </c>
      <c r="AA41" s="2" t="s">
        <v>134</v>
      </c>
      <c r="AD41" s="2" t="s">
        <v>166</v>
      </c>
      <c r="AE41" s="2" t="s">
        <v>174</v>
      </c>
      <c r="AF41" s="2" t="s">
        <v>182</v>
      </c>
      <c r="AG41" s="1">
        <v>45077</v>
      </c>
      <c r="AH41" s="1">
        <v>45106</v>
      </c>
      <c r="AI41" s="2" t="s">
        <v>191</v>
      </c>
      <c r="AJ41" s="2" t="s">
        <v>193</v>
      </c>
      <c r="AM41" s="2">
        <f t="shared" si="1"/>
        <v>2023</v>
      </c>
    </row>
    <row r="42" spans="1:39" x14ac:dyDescent="0.25">
      <c r="A42" s="2" t="s">
        <v>11</v>
      </c>
      <c r="B42" s="2" t="s">
        <v>15</v>
      </c>
      <c r="C42" s="2" t="s">
        <v>27</v>
      </c>
      <c r="D42" s="2" t="s">
        <v>37</v>
      </c>
      <c r="E42" s="2" t="s">
        <v>40</v>
      </c>
      <c r="F42" s="2" t="s">
        <v>42</v>
      </c>
      <c r="G42" s="2" t="s">
        <v>49</v>
      </c>
      <c r="H42" s="2" t="s">
        <v>78</v>
      </c>
      <c r="I42" s="2" t="s">
        <v>106</v>
      </c>
      <c r="J42" s="2" t="s">
        <v>78</v>
      </c>
      <c r="K42" s="3">
        <v>96</v>
      </c>
      <c r="L42" s="2">
        <v>31</v>
      </c>
      <c r="M42" s="2" t="s">
        <v>134</v>
      </c>
      <c r="O42" s="3">
        <v>2976</v>
      </c>
      <c r="P42" s="3">
        <v>2976</v>
      </c>
      <c r="Q42" s="2" t="s">
        <v>139</v>
      </c>
      <c r="R42" s="2">
        <v>0</v>
      </c>
      <c r="S42" s="2" t="s">
        <v>142</v>
      </c>
      <c r="T42" s="2" t="s">
        <v>142</v>
      </c>
      <c r="V42" s="2">
        <v>9</v>
      </c>
      <c r="W42" s="2" t="s">
        <v>147</v>
      </c>
      <c r="X42" s="2" t="s">
        <v>149</v>
      </c>
      <c r="Y42" s="2" t="s">
        <v>134</v>
      </c>
      <c r="Z42" s="2" t="s">
        <v>159</v>
      </c>
      <c r="AA42" s="2" t="s">
        <v>134</v>
      </c>
      <c r="AD42" s="2" t="s">
        <v>170</v>
      </c>
      <c r="AE42" s="2" t="s">
        <v>178</v>
      </c>
      <c r="AF42" s="2" t="s">
        <v>186</v>
      </c>
      <c r="AG42" s="1">
        <v>45077</v>
      </c>
      <c r="AH42" s="1">
        <v>45106</v>
      </c>
      <c r="AI42" s="2" t="s">
        <v>191</v>
      </c>
      <c r="AJ42" s="2" t="s">
        <v>193</v>
      </c>
      <c r="AM42" s="2">
        <f t="shared" si="1"/>
        <v>2023</v>
      </c>
    </row>
    <row r="43" spans="1:39" x14ac:dyDescent="0.25">
      <c r="A43" s="2" t="s">
        <v>11</v>
      </c>
      <c r="B43" s="2" t="s">
        <v>15</v>
      </c>
      <c r="C43" s="2" t="s">
        <v>27</v>
      </c>
      <c r="D43" s="2" t="s">
        <v>37</v>
      </c>
      <c r="E43" s="2" t="s">
        <v>40</v>
      </c>
      <c r="F43" s="2" t="s">
        <v>43</v>
      </c>
      <c r="G43" s="2" t="s">
        <v>49</v>
      </c>
      <c r="H43" s="2" t="s">
        <v>64</v>
      </c>
      <c r="I43" s="2" t="s">
        <v>95</v>
      </c>
      <c r="J43" s="2" t="s">
        <v>121</v>
      </c>
      <c r="K43" s="3">
        <v>2.4900000000000002</v>
      </c>
      <c r="L43" s="2">
        <v>65</v>
      </c>
      <c r="M43" s="2" t="s">
        <v>134</v>
      </c>
      <c r="O43" s="3">
        <v>161.85</v>
      </c>
      <c r="P43" s="3">
        <v>161.85</v>
      </c>
      <c r="Q43" s="2" t="s">
        <v>139</v>
      </c>
      <c r="R43" s="2">
        <v>0</v>
      </c>
      <c r="S43" s="2" t="s">
        <v>142</v>
      </c>
      <c r="T43" s="2" t="s">
        <v>142</v>
      </c>
      <c r="V43" s="2">
        <v>9</v>
      </c>
      <c r="W43" s="2" t="s">
        <v>147</v>
      </c>
      <c r="X43" s="2" t="s">
        <v>149</v>
      </c>
      <c r="Y43" s="2" t="s">
        <v>134</v>
      </c>
      <c r="Z43" s="2" t="s">
        <v>159</v>
      </c>
      <c r="AA43" s="2" t="s">
        <v>134</v>
      </c>
      <c r="AD43" s="2" t="s">
        <v>170</v>
      </c>
      <c r="AE43" s="2" t="s">
        <v>178</v>
      </c>
      <c r="AF43" s="2" t="s">
        <v>186</v>
      </c>
      <c r="AG43" s="1">
        <v>45077</v>
      </c>
      <c r="AH43" s="1">
        <v>45106</v>
      </c>
      <c r="AI43" s="2" t="s">
        <v>191</v>
      </c>
      <c r="AJ43" s="2" t="s">
        <v>193</v>
      </c>
      <c r="AM43" s="2">
        <f t="shared" si="1"/>
        <v>2023</v>
      </c>
    </row>
    <row r="44" spans="1:39" x14ac:dyDescent="0.25">
      <c r="A44" s="2" t="s">
        <v>12</v>
      </c>
      <c r="B44" s="2" t="s">
        <v>15</v>
      </c>
      <c r="C44" s="2" t="s">
        <v>28</v>
      </c>
      <c r="D44" s="2" t="s">
        <v>32</v>
      </c>
      <c r="E44" s="2" t="s">
        <v>40</v>
      </c>
      <c r="F44" s="2" t="s">
        <v>42</v>
      </c>
      <c r="G44" s="2" t="s">
        <v>49</v>
      </c>
      <c r="H44" s="2" t="s">
        <v>67</v>
      </c>
      <c r="I44" s="2" t="s">
        <v>98</v>
      </c>
      <c r="J44" s="2" t="s">
        <v>123</v>
      </c>
      <c r="K44" s="3">
        <v>0.87</v>
      </c>
      <c r="L44" s="2">
        <v>1</v>
      </c>
      <c r="M44" s="2" t="s">
        <v>134</v>
      </c>
      <c r="O44" s="3">
        <v>0.87</v>
      </c>
      <c r="P44" s="3">
        <v>0.87</v>
      </c>
      <c r="Q44" s="2" t="s">
        <v>139</v>
      </c>
      <c r="R44" s="2">
        <v>0</v>
      </c>
      <c r="S44" s="2" t="s">
        <v>142</v>
      </c>
      <c r="T44" s="2" t="s">
        <v>142</v>
      </c>
      <c r="V44" s="2">
        <v>12</v>
      </c>
      <c r="W44" s="2" t="s">
        <v>147</v>
      </c>
      <c r="X44" s="2" t="s">
        <v>149</v>
      </c>
      <c r="Y44" s="2" t="s">
        <v>134</v>
      </c>
      <c r="Z44" s="2" t="s">
        <v>153</v>
      </c>
      <c r="AA44" s="2" t="s">
        <v>134</v>
      </c>
      <c r="AD44" s="2" t="s">
        <v>166</v>
      </c>
      <c r="AE44" s="2" t="s">
        <v>174</v>
      </c>
      <c r="AF44" s="2" t="s">
        <v>182</v>
      </c>
      <c r="AG44" s="1">
        <v>45077</v>
      </c>
      <c r="AH44" s="1">
        <v>45107</v>
      </c>
      <c r="AI44" s="2" t="s">
        <v>191</v>
      </c>
      <c r="AJ44" s="2" t="s">
        <v>193</v>
      </c>
      <c r="AM44" s="2">
        <f t="shared" si="1"/>
        <v>2023</v>
      </c>
    </row>
    <row r="45" spans="1:39" x14ac:dyDescent="0.25">
      <c r="A45" s="2" t="s">
        <v>12</v>
      </c>
      <c r="B45" s="2" t="s">
        <v>15</v>
      </c>
      <c r="C45" s="2" t="s">
        <v>28</v>
      </c>
      <c r="D45" s="2" t="s">
        <v>32</v>
      </c>
      <c r="E45" s="2" t="s">
        <v>40</v>
      </c>
      <c r="F45" s="2" t="s">
        <v>43</v>
      </c>
      <c r="G45" s="2" t="s">
        <v>49</v>
      </c>
      <c r="H45" s="2" t="s">
        <v>71</v>
      </c>
      <c r="I45" s="2" t="s">
        <v>101</v>
      </c>
      <c r="J45" s="2" t="s">
        <v>73</v>
      </c>
      <c r="K45" s="3">
        <v>57.6</v>
      </c>
      <c r="L45" s="2">
        <v>2</v>
      </c>
      <c r="M45" s="2" t="s">
        <v>134</v>
      </c>
      <c r="O45" s="3">
        <v>115.2</v>
      </c>
      <c r="P45" s="3">
        <v>115.2</v>
      </c>
      <c r="Q45" s="2" t="s">
        <v>139</v>
      </c>
      <c r="R45" s="2">
        <v>0</v>
      </c>
      <c r="S45" s="2" t="s">
        <v>142</v>
      </c>
      <c r="T45" s="2" t="s">
        <v>142</v>
      </c>
      <c r="V45" s="2">
        <v>12</v>
      </c>
      <c r="W45" s="2" t="s">
        <v>147</v>
      </c>
      <c r="X45" s="2" t="s">
        <v>149</v>
      </c>
      <c r="Y45" s="2" t="s">
        <v>134</v>
      </c>
      <c r="Z45" s="2" t="s">
        <v>153</v>
      </c>
      <c r="AA45" s="2" t="s">
        <v>134</v>
      </c>
      <c r="AD45" s="2" t="s">
        <v>166</v>
      </c>
      <c r="AE45" s="2" t="s">
        <v>174</v>
      </c>
      <c r="AF45" s="2" t="s">
        <v>182</v>
      </c>
      <c r="AG45" s="1">
        <v>45077</v>
      </c>
      <c r="AH45" s="1">
        <v>45107</v>
      </c>
      <c r="AI45" s="2" t="s">
        <v>191</v>
      </c>
      <c r="AJ45" s="2" t="s">
        <v>193</v>
      </c>
      <c r="AM45" s="2">
        <f t="shared" si="1"/>
        <v>2023</v>
      </c>
    </row>
    <row r="46" spans="1:39" x14ac:dyDescent="0.25">
      <c r="A46" s="2" t="s">
        <v>13</v>
      </c>
      <c r="B46" s="2" t="s">
        <v>15</v>
      </c>
      <c r="C46" s="2" t="s">
        <v>29</v>
      </c>
      <c r="D46" s="2" t="s">
        <v>38</v>
      </c>
      <c r="E46" s="2" t="s">
        <v>40</v>
      </c>
      <c r="F46" s="2" t="s">
        <v>42</v>
      </c>
      <c r="G46" s="2" t="s">
        <v>49</v>
      </c>
      <c r="H46" s="2" t="s">
        <v>79</v>
      </c>
      <c r="I46" s="2" t="s">
        <v>100</v>
      </c>
      <c r="J46" s="2" t="s">
        <v>69</v>
      </c>
      <c r="K46" s="3">
        <v>76.8</v>
      </c>
      <c r="L46" s="2">
        <v>20</v>
      </c>
      <c r="M46" s="2" t="s">
        <v>134</v>
      </c>
      <c r="O46" s="3">
        <v>1536</v>
      </c>
      <c r="P46" s="3">
        <v>1536</v>
      </c>
      <c r="Q46" s="2" t="s">
        <v>139</v>
      </c>
      <c r="R46" s="2">
        <v>0</v>
      </c>
      <c r="S46" s="2" t="s">
        <v>142</v>
      </c>
      <c r="T46" s="2" t="s">
        <v>142</v>
      </c>
      <c r="V46" s="2">
        <v>11</v>
      </c>
      <c r="W46" s="2" t="s">
        <v>147</v>
      </c>
      <c r="X46" s="2" t="s">
        <v>149</v>
      </c>
      <c r="Y46" s="2" t="s">
        <v>134</v>
      </c>
      <c r="Z46" s="2" t="s">
        <v>160</v>
      </c>
      <c r="AA46" s="2" t="s">
        <v>134</v>
      </c>
      <c r="AD46" s="2" t="s">
        <v>171</v>
      </c>
      <c r="AE46" s="2" t="s">
        <v>179</v>
      </c>
      <c r="AF46" s="2" t="s">
        <v>187</v>
      </c>
      <c r="AG46" s="1">
        <v>45077</v>
      </c>
      <c r="AH46" s="1">
        <v>45106</v>
      </c>
      <c r="AI46" s="2" t="s">
        <v>191</v>
      </c>
      <c r="AJ46" s="2" t="s">
        <v>193</v>
      </c>
      <c r="AM46" s="2">
        <f t="shared" si="1"/>
        <v>2023</v>
      </c>
    </row>
    <row r="47" spans="1:39" x14ac:dyDescent="0.25">
      <c r="A47" s="2" t="s">
        <v>13</v>
      </c>
      <c r="B47" s="2" t="s">
        <v>15</v>
      </c>
      <c r="C47" s="2" t="s">
        <v>29</v>
      </c>
      <c r="D47" s="2" t="s">
        <v>38</v>
      </c>
      <c r="E47" s="2" t="s">
        <v>40</v>
      </c>
      <c r="F47" s="2" t="s">
        <v>43</v>
      </c>
      <c r="G47" s="2" t="s">
        <v>49</v>
      </c>
      <c r="H47" s="2" t="s">
        <v>63</v>
      </c>
      <c r="I47" s="2" t="s">
        <v>94</v>
      </c>
      <c r="J47" s="2" t="s">
        <v>120</v>
      </c>
      <c r="K47" s="3">
        <v>1.62</v>
      </c>
      <c r="L47" s="2">
        <v>4</v>
      </c>
      <c r="M47" s="2" t="s">
        <v>134</v>
      </c>
      <c r="O47" s="3">
        <v>6.48</v>
      </c>
      <c r="P47" s="3">
        <v>6.48</v>
      </c>
      <c r="Q47" s="2" t="s">
        <v>139</v>
      </c>
      <c r="R47" s="2">
        <v>0</v>
      </c>
      <c r="S47" s="2" t="s">
        <v>142</v>
      </c>
      <c r="T47" s="2" t="s">
        <v>142</v>
      </c>
      <c r="V47" s="2">
        <v>11</v>
      </c>
      <c r="W47" s="2" t="s">
        <v>147</v>
      </c>
      <c r="X47" s="2" t="s">
        <v>149</v>
      </c>
      <c r="Y47" s="2" t="s">
        <v>134</v>
      </c>
      <c r="Z47" s="2" t="s">
        <v>160</v>
      </c>
      <c r="AA47" s="2" t="s">
        <v>134</v>
      </c>
      <c r="AD47" s="2" t="s">
        <v>171</v>
      </c>
      <c r="AE47" s="2" t="s">
        <v>179</v>
      </c>
      <c r="AF47" s="2" t="s">
        <v>187</v>
      </c>
      <c r="AG47" s="1">
        <v>45077</v>
      </c>
      <c r="AH47" s="1">
        <v>45106</v>
      </c>
      <c r="AI47" s="2" t="s">
        <v>191</v>
      </c>
      <c r="AJ47" s="2" t="s">
        <v>193</v>
      </c>
      <c r="AM47" s="2">
        <f t="shared" si="1"/>
        <v>2023</v>
      </c>
    </row>
    <row r="48" spans="1:39" x14ac:dyDescent="0.25">
      <c r="A48" s="2" t="s">
        <v>13</v>
      </c>
      <c r="B48" s="2" t="s">
        <v>15</v>
      </c>
      <c r="C48" s="2" t="s">
        <v>29</v>
      </c>
      <c r="D48" s="2" t="s">
        <v>38</v>
      </c>
      <c r="E48" s="2" t="s">
        <v>40</v>
      </c>
      <c r="F48" s="2" t="s">
        <v>44</v>
      </c>
      <c r="G48" s="2" t="s">
        <v>49</v>
      </c>
      <c r="H48" s="2" t="s">
        <v>80</v>
      </c>
      <c r="I48" s="2" t="s">
        <v>107</v>
      </c>
      <c r="J48" s="2" t="s">
        <v>129</v>
      </c>
      <c r="K48" s="3">
        <v>12.78</v>
      </c>
      <c r="L48" s="2">
        <v>1</v>
      </c>
      <c r="M48" s="2" t="s">
        <v>134</v>
      </c>
      <c r="O48" s="3">
        <v>12.78</v>
      </c>
      <c r="P48" s="3">
        <v>12.78</v>
      </c>
      <c r="Q48" s="2" t="s">
        <v>139</v>
      </c>
      <c r="R48" s="2">
        <v>0</v>
      </c>
      <c r="S48" s="2" t="s">
        <v>142</v>
      </c>
      <c r="T48" s="2" t="s">
        <v>142</v>
      </c>
      <c r="V48" s="2">
        <v>11</v>
      </c>
      <c r="W48" s="2" t="s">
        <v>147</v>
      </c>
      <c r="X48" s="2" t="s">
        <v>149</v>
      </c>
      <c r="Y48" s="2" t="s">
        <v>134</v>
      </c>
      <c r="Z48" s="2" t="s">
        <v>160</v>
      </c>
      <c r="AA48" s="2" t="s">
        <v>134</v>
      </c>
      <c r="AD48" s="2" t="s">
        <v>171</v>
      </c>
      <c r="AE48" s="2" t="s">
        <v>179</v>
      </c>
      <c r="AF48" s="2" t="s">
        <v>187</v>
      </c>
      <c r="AG48" s="1">
        <v>45077</v>
      </c>
      <c r="AH48" s="1">
        <v>45106</v>
      </c>
      <c r="AI48" s="2" t="s">
        <v>191</v>
      </c>
      <c r="AJ48" s="2" t="s">
        <v>193</v>
      </c>
      <c r="AM48" s="2">
        <f t="shared" si="1"/>
        <v>2023</v>
      </c>
    </row>
    <row r="49" spans="1:39" x14ac:dyDescent="0.25">
      <c r="A49" s="2" t="s">
        <v>13</v>
      </c>
      <c r="B49" s="2" t="s">
        <v>15</v>
      </c>
      <c r="C49" s="2" t="s">
        <v>29</v>
      </c>
      <c r="D49" s="2" t="s">
        <v>38</v>
      </c>
      <c r="E49" s="2" t="s">
        <v>40</v>
      </c>
      <c r="F49" s="2" t="s">
        <v>45</v>
      </c>
      <c r="G49" s="2" t="s">
        <v>49</v>
      </c>
      <c r="H49" s="2" t="s">
        <v>81</v>
      </c>
      <c r="I49" s="2" t="s">
        <v>108</v>
      </c>
      <c r="J49" s="2" t="s">
        <v>130</v>
      </c>
      <c r="K49" s="3">
        <v>4.6399999999999997</v>
      </c>
      <c r="L49" s="2">
        <v>1</v>
      </c>
      <c r="M49" s="2" t="s">
        <v>134</v>
      </c>
      <c r="O49" s="3">
        <v>4.6399999999999997</v>
      </c>
      <c r="P49" s="3">
        <v>4.6399999999999997</v>
      </c>
      <c r="Q49" s="2" t="s">
        <v>139</v>
      </c>
      <c r="R49" s="2">
        <v>0</v>
      </c>
      <c r="S49" s="2" t="s">
        <v>142</v>
      </c>
      <c r="T49" s="2" t="s">
        <v>142</v>
      </c>
      <c r="V49" s="2">
        <v>11</v>
      </c>
      <c r="W49" s="2" t="s">
        <v>147</v>
      </c>
      <c r="X49" s="2" t="s">
        <v>149</v>
      </c>
      <c r="Y49" s="2" t="s">
        <v>134</v>
      </c>
      <c r="Z49" s="2" t="s">
        <v>160</v>
      </c>
      <c r="AA49" s="2" t="s">
        <v>134</v>
      </c>
      <c r="AD49" s="2" t="s">
        <v>171</v>
      </c>
      <c r="AE49" s="2" t="s">
        <v>179</v>
      </c>
      <c r="AF49" s="2" t="s">
        <v>187</v>
      </c>
      <c r="AG49" s="1">
        <v>45077</v>
      </c>
      <c r="AH49" s="1">
        <v>45106</v>
      </c>
      <c r="AI49" s="2" t="s">
        <v>191</v>
      </c>
      <c r="AJ49" s="2" t="s">
        <v>193</v>
      </c>
      <c r="AM49" s="2">
        <f t="shared" si="1"/>
        <v>2023</v>
      </c>
    </row>
    <row r="50" spans="1:39" x14ac:dyDescent="0.25">
      <c r="A50" s="2" t="s">
        <v>13</v>
      </c>
      <c r="B50" s="2" t="s">
        <v>15</v>
      </c>
      <c r="C50" s="2" t="s">
        <v>29</v>
      </c>
      <c r="D50" s="2" t="s">
        <v>38</v>
      </c>
      <c r="E50" s="2" t="s">
        <v>40</v>
      </c>
      <c r="F50" s="2" t="s">
        <v>46</v>
      </c>
      <c r="G50" s="2" t="s">
        <v>49</v>
      </c>
      <c r="H50" s="2" t="s">
        <v>66</v>
      </c>
      <c r="I50" s="2" t="s">
        <v>97</v>
      </c>
      <c r="J50" s="2" t="s">
        <v>122</v>
      </c>
      <c r="K50" s="3">
        <v>4.82</v>
      </c>
      <c r="L50" s="2">
        <v>1</v>
      </c>
      <c r="M50" s="2" t="s">
        <v>134</v>
      </c>
      <c r="O50" s="3">
        <v>4.82</v>
      </c>
      <c r="P50" s="3">
        <v>4.82</v>
      </c>
      <c r="Q50" s="2" t="s">
        <v>139</v>
      </c>
      <c r="R50" s="2">
        <v>0</v>
      </c>
      <c r="S50" s="2" t="s">
        <v>142</v>
      </c>
      <c r="T50" s="2" t="s">
        <v>142</v>
      </c>
      <c r="V50" s="2">
        <v>11</v>
      </c>
      <c r="W50" s="2" t="s">
        <v>147</v>
      </c>
      <c r="X50" s="2" t="s">
        <v>149</v>
      </c>
      <c r="Y50" s="2" t="s">
        <v>134</v>
      </c>
      <c r="Z50" s="2" t="s">
        <v>160</v>
      </c>
      <c r="AA50" s="2" t="s">
        <v>134</v>
      </c>
      <c r="AD50" s="2" t="s">
        <v>171</v>
      </c>
      <c r="AE50" s="2" t="s">
        <v>179</v>
      </c>
      <c r="AF50" s="2" t="s">
        <v>187</v>
      </c>
      <c r="AG50" s="1">
        <v>45077</v>
      </c>
      <c r="AH50" s="1">
        <v>45106</v>
      </c>
      <c r="AI50" s="2" t="s">
        <v>191</v>
      </c>
      <c r="AJ50" s="2" t="s">
        <v>193</v>
      </c>
      <c r="AM50" s="2">
        <f t="shared" si="1"/>
        <v>2023</v>
      </c>
    </row>
    <row r="51" spans="1:39" x14ac:dyDescent="0.25">
      <c r="A51" s="2" t="s">
        <v>13</v>
      </c>
      <c r="B51" s="2" t="s">
        <v>15</v>
      </c>
      <c r="C51" s="2" t="s">
        <v>29</v>
      </c>
      <c r="D51" s="2" t="s">
        <v>38</v>
      </c>
      <c r="E51" s="2" t="s">
        <v>40</v>
      </c>
      <c r="F51" s="2" t="s">
        <v>47</v>
      </c>
      <c r="G51" s="2" t="s">
        <v>49</v>
      </c>
      <c r="H51" s="2" t="s">
        <v>58</v>
      </c>
      <c r="I51" s="2" t="s">
        <v>90</v>
      </c>
      <c r="J51" s="2" t="s">
        <v>116</v>
      </c>
      <c r="K51" s="3">
        <v>0.26</v>
      </c>
      <c r="L51" s="2">
        <v>2</v>
      </c>
      <c r="M51" s="2" t="s">
        <v>134</v>
      </c>
      <c r="O51" s="3">
        <v>0.52</v>
      </c>
      <c r="P51" s="3">
        <v>0.52</v>
      </c>
      <c r="Q51" s="2" t="s">
        <v>139</v>
      </c>
      <c r="R51" s="2">
        <v>0</v>
      </c>
      <c r="S51" s="2" t="s">
        <v>142</v>
      </c>
      <c r="T51" s="2" t="s">
        <v>142</v>
      </c>
      <c r="V51" s="2">
        <v>11</v>
      </c>
      <c r="W51" s="2" t="s">
        <v>147</v>
      </c>
      <c r="X51" s="2" t="s">
        <v>149</v>
      </c>
      <c r="Y51" s="2" t="s">
        <v>134</v>
      </c>
      <c r="Z51" s="2" t="s">
        <v>160</v>
      </c>
      <c r="AA51" s="2" t="s">
        <v>134</v>
      </c>
      <c r="AD51" s="2" t="s">
        <v>171</v>
      </c>
      <c r="AE51" s="2" t="s">
        <v>179</v>
      </c>
      <c r="AF51" s="2" t="s">
        <v>187</v>
      </c>
      <c r="AG51" s="1">
        <v>45077</v>
      </c>
      <c r="AH51" s="1">
        <v>45106</v>
      </c>
      <c r="AI51" s="2" t="s">
        <v>191</v>
      </c>
      <c r="AJ51" s="2" t="s">
        <v>193</v>
      </c>
      <c r="AM51" s="2">
        <f t="shared" si="1"/>
        <v>2023</v>
      </c>
    </row>
  </sheetData>
  <autoFilter ref="A1:AL1" xr:uid="{00000000-0009-0000-0000-000003000000}"/>
  <pageMargins left="0.75" right="0.75" top="1" bottom="1" header="0.5" footer="0.5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Rechnungsauswertung</vt:lpstr>
      <vt:lpstr>Produktauswertung</vt:lpstr>
      <vt:lpstr>Kundenauswertung</vt:lpstr>
      <vt:lpstr>Rohdaten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Roland Kuhny</cp:lastModifiedBy>
  <dcterms:modified xsi:type="dcterms:W3CDTF">2023-06-07T11:20:40Z</dcterms:modified>
  <cp:category/>
</cp:coreProperties>
</file>