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arco Sturzo\Downloads\"/>
    </mc:Choice>
  </mc:AlternateContent>
  <xr:revisionPtr revIDLastSave="0" documentId="13_ncr:1_{DBBAE739-313A-4F13-91F4-F3E59B3492A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1" l="1"/>
  <c r="AM15" i="1"/>
  <c r="AM14" i="1"/>
  <c r="AM13" i="1"/>
  <c r="AM12" i="1"/>
  <c r="AM11" i="1"/>
  <c r="AM10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<sst xmlns="http://schemas.openxmlformats.org/spreadsheetml/2006/main" count="438" uniqueCount="126">
  <si>
    <t>Dokumentnummer</t>
  </si>
  <si>
    <t>RE-10829</t>
  </si>
  <si>
    <t>RE-10830</t>
  </si>
  <si>
    <t>RE-10835</t>
  </si>
  <si>
    <t>Dokumenttyp</t>
  </si>
  <si>
    <t>Rechnung</t>
  </si>
  <si>
    <t>Titel</t>
  </si>
  <si>
    <t>Keller*Ingrid*3.5.1946*w</t>
  </si>
  <si>
    <t>Hoffmann*Inge*3.11.1942*w</t>
  </si>
  <si>
    <t>Moser*Germaine*07.01.1953*w</t>
  </si>
  <si>
    <t>Projekt</t>
  </si>
  <si>
    <t>7601003000382</t>
  </si>
  <si>
    <t>7601003002041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</si>
  <si>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</si>
  <si>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</si>
  <si>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</si>
  <si>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</si>
  <si>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</si>
  <si>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</si>
  <si>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</si>
  <si>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</si>
  <si>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</si>
  <si>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</si>
  <si>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Positionstyp</t>
  </si>
  <si>
    <t>Produkt</t>
  </si>
  <si>
    <t>Beschreibung</t>
  </si>
  <si>
    <t>Pflegestufe 8</t>
  </si>
  <si>
    <t>Tupfer 5x5 Produktcode: 35.01.01.01.1</t>
  </si>
  <si>
    <t>Pflegestufe 7 Produktcode: PF-7</t>
  </si>
  <si>
    <t>Inko Mittel Produktcode: 15.01.01.00.1</t>
  </si>
  <si>
    <t>Schaumverband 5x5 Produktcode: 35.05.03.01.1 Tegaderm, Kliniderm</t>
  </si>
  <si>
    <t>Pflegestufe 6</t>
  </si>
  <si>
    <t>O2-Konzentrator Produktcode: 14.10.20.00.2</t>
  </si>
  <si>
    <t>Pflegestufe 10</t>
  </si>
  <si>
    <t>Pflegestufe 11</t>
  </si>
  <si>
    <t>Hydrogelverband 10x10 Produktcode: 35.05.09.16.1</t>
  </si>
  <si>
    <t>Elastische Binde 5cmx100cm Produktcode: 05.20.05.00.1</t>
  </si>
  <si>
    <t>Kompr. Kurzzug Binden, 8x5 Produktcode: 17.30.01.02.1</t>
  </si>
  <si>
    <t>Kompr. Unterpolsterung Produktcode: 17.30.05.02.1</t>
  </si>
  <si>
    <t/>
  </si>
  <si>
    <t>Produktcode</t>
  </si>
  <si>
    <t>PF-8</t>
  </si>
  <si>
    <t>35.01.01.01.1</t>
  </si>
  <si>
    <t>14.10.20.00.2</t>
  </si>
  <si>
    <t>PF-7</t>
  </si>
  <si>
    <t>15.01.01.00.1</t>
  </si>
  <si>
    <t>35.05.03.01.1</t>
  </si>
  <si>
    <t>PF-6</t>
  </si>
  <si>
    <t>35.05.09.16.1</t>
  </si>
  <si>
    <t>05.20.05.00.1</t>
  </si>
  <si>
    <t>17.30.01.02.1</t>
  </si>
  <si>
    <t>17.30.05.02.1</t>
  </si>
  <si>
    <t>Produktname</t>
  </si>
  <si>
    <t>Tupfer 5x5</t>
  </si>
  <si>
    <t>Mepore 2.5x2.5</t>
  </si>
  <si>
    <t>Inko Total</t>
  </si>
  <si>
    <t>O2-Therapie</t>
  </si>
  <si>
    <t>Pflegestufe 7</t>
  </si>
  <si>
    <t>Inko Schwer</t>
  </si>
  <si>
    <t>Urin-/Sekret-Beinbeutel, mit Ablauf, unsteril</t>
  </si>
  <si>
    <t>Spülsystem DK</t>
  </si>
  <si>
    <t>Blasenkath. DK</t>
  </si>
  <si>
    <t>Katheter-Set, Transureth. DK</t>
  </si>
  <si>
    <t>Comburtest</t>
  </si>
  <si>
    <t>Inko Mittel</t>
  </si>
  <si>
    <t>Schaumverband 5x5</t>
  </si>
  <si>
    <t>Hydrogelverband 10x10</t>
  </si>
  <si>
    <t>Elastische Binde 5cmx100cm</t>
  </si>
  <si>
    <t>Kompr. Kurzzug Binden, 8x5</t>
  </si>
  <si>
    <t>Kompr. Unterpolsterung</t>
  </si>
  <si>
    <t>Blockerspritze</t>
  </si>
  <si>
    <t>Pflegestufe 9</t>
  </si>
  <si>
    <t>Superabsorber steril, Nasenbluten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</si>
  <si>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</si>
  <si>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</si>
  <si>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</si>
  <si>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</si>
  <si>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</si>
  <si>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</si>
  <si>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</si>
  <si>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</si>
  <si>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</si>
  <si>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</si>
  <si>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</si>
  <si>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</si>
  <si>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</si>
  <si>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</si>
  <si>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</si>
  <si>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</si>
  <si>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</si>
  <si>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</si>
  <si>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</si>
  <si>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</si>
  <si>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Avenir Groupe M.</t>
  </si>
  <si>
    <t>CSS Versicherungen</t>
  </si>
  <si>
    <t>KPT Versicherung</t>
  </si>
  <si>
    <t>Swica</t>
  </si>
  <si>
    <t>EGK Versicherung</t>
  </si>
  <si>
    <t>Helsana Versicherung</t>
  </si>
  <si>
    <t>Philos Groupe Mutuel</t>
  </si>
  <si>
    <t>Vorname</t>
  </si>
  <si>
    <t>Zusatzkontakt Nachname</t>
  </si>
  <si>
    <t>Zusatzkontakt Vorname</t>
  </si>
  <si>
    <t>Adresse</t>
  </si>
  <si>
    <t>Postfach</t>
  </si>
  <si>
    <t>Römerstrasse 38</t>
  </si>
  <si>
    <t>PLZ</t>
  </si>
  <si>
    <t>3001</t>
  </si>
  <si>
    <t>8401</t>
  </si>
  <si>
    <t>Ort</t>
  </si>
  <si>
    <t>Bern</t>
  </si>
  <si>
    <t>Winterthur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</si>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</sst>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co Sturzo" refreshedDate="45198.622689699077" createdVersion="3" refreshedVersion="8" recordCount="48" xr:uid="{00000000-000A-0000-FFFF-FFFF01000000}">
  <cacheSource type="worksheet">
    <worksheetSource ref="A1:AM15" sheet="Rohdaten"/>
  </cacheSource>
  <cacheFields count="41">
    <cacheField name="Dokumentnummer" numFmtId="0">
      <sharedItems count="13">
        <s v="RE-10826"/>
        <s v="RE-10827"/>
        <s v="RE-10828"/>
        <s v="RE-10829"/>
        <s v="RE-10830"/>
        <s v="RE-10832"/>
        <s v="RE-10833"/>
        <s v="RE-10835"/>
        <s v="RE-10839"/>
        <s v="RE-10840"/>
        <s v="RE-10844"/>
        <s v="RE-10852"/>
        <s v="RE-10853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1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8-31T00:00:00" maxDate="2023-09-01T00:00:00" count="1">
        <d v="2023-08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9-29T00:00:00" maxDate="2023-11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8-31T00:00:00" endDate="2023-09-01T00:00:00"/>
        <groupItems count="6">
          <s v="&lt;31.08.2023"/>
          <s v="Qrtl1"/>
          <s v="Qrtl2"/>
          <s v="Qrtl3"/>
          <s v="Qrtl4"/>
          <s v="&gt;01.09.2023"/>
        </groupItems>
      </fieldGroup>
    </cacheField>
    <cacheField name="Years" numFmtId="0" databaseField="0">
      <fieldGroup base="32">
        <rangePr groupBy="years" startDate="2023-08-31T00:00:00" endDate="2023-09-01T00:00:00"/>
        <groupItems count="3">
          <s v="&lt;31.08.2023"/>
          <s v="2023"/>
          <s v="&gt;01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co Sturzo" refreshedDate="45198.622691898148" createdVersion="3" refreshedVersion="8" recordCount="48" xr:uid="{00000000-000A-0000-FFFF-FFFF02000000}">
  <cacheSource type="worksheet">
    <worksheetSource ref="A1:AM15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5">
        <s v="Pflegestufe 8"/>
        <s v="Tupfer 5x5"/>
        <s v="Mepore 2.5x2.5"/>
        <s v="Inko Total"/>
        <s v="O2-Therapie"/>
        <s v="Pflegestufe 7"/>
        <s v="Inko Schwer"/>
        <s v="Urin-/Sekret-Beinbeutel, mit Ablauf, unsteril"/>
        <s v="Spülsystem DK"/>
        <s v="Blasenkath. DK"/>
        <s v="Katheter-Set, Transureth. DK"/>
        <s v="Comburtest"/>
        <s v="Inko Mittel"/>
        <s v="Schaumverband 5x5"/>
        <s v="Pflegestufe 6"/>
        <s v="Pflegestufe 10"/>
        <s v="Pflegestufe 11"/>
        <s v="Hydrogelverband 10x10"/>
        <s v="Elastische Binde 5cmx100cm"/>
        <s v="Kompr. Kurzzug Binden, 8x5"/>
        <s v="Kompr. Unterpolsterung"/>
        <s v="Blockerspritze"/>
        <s v="Pflegestufe 9"/>
        <s v="Superabsorber steril, Nasenbluten"/>
        <s v="Tages-Aufenthalt" u="1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1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8-31T00:00:00" maxDate="2023-09-01T00:00:00"/>
    </cacheField>
    <cacheField name="Frist" numFmtId="14">
      <sharedItems containsSemiMixedTypes="0" containsNonDate="0" containsDate="1" containsString="0" minDate="2023-09-29T00:00:00" maxDate="2023-11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co Sturzo" refreshedDate="45198.622693287034" createdVersion="3" refreshedVersion="8" recordCount="48" xr:uid="{00000000-000A-0000-FFFF-FFFF03000000}">
  <cacheSource type="worksheet">
    <worksheetSource ref="A1:AM15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1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 count="8">
        <n v="100059"/>
        <n v="14"/>
        <n v="12"/>
        <n v="100041"/>
        <n v="9"/>
        <n v="11"/>
        <n v="100069"/>
        <n v="100021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Avenir Groupe M."/>
        <s v="CSS Versicherungen"/>
        <s v="KPT Versicherung"/>
        <s v="Swica"/>
        <s v="EGK Versicherung"/>
        <s v="Helsana Versicherung"/>
        <s v="Philos Groupe Mutuel"/>
        <s v="Wettstein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8-31T00:00:00" maxDate="2023-09-01T00:00:00"/>
    </cacheField>
    <cacheField name="Frist" numFmtId="14">
      <sharedItems containsSemiMixedTypes="0" containsNonDate="0" containsDate="1" containsString="0" minDate="2023-09-29T00:00:00" maxDate="2023-11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Breuleux*Vera*30.07.1939*w"/>
    <s v="7601003004137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9-29T00:00:00"/>
    <s v="Kuhny"/>
    <s v="Roland"/>
    <m/>
    <m/>
    <n v="2023"/>
  </r>
  <r>
    <x v="0"/>
    <x v="0"/>
    <s v="Breuleux*Vera*30.07.1939*w"/>
    <s v="7601003004137"/>
    <x v="0"/>
    <s v="2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9-29T00:00:00"/>
    <s v="Kuhny"/>
    <s v="Roland"/>
    <m/>
    <m/>
    <n v="2023"/>
  </r>
  <r>
    <x v="0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9-29T00:00:00"/>
    <s v="Kuhny"/>
    <s v="Roland"/>
    <m/>
    <m/>
    <n v="2023"/>
  </r>
  <r>
    <x v="0"/>
    <x v="0"/>
    <s v="Breuleux*Vera*30.07.1939*w"/>
    <s v="7601003004137"/>
    <x v="0"/>
    <s v="4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9-29T00:00:00"/>
    <s v="Kuhny"/>
    <s v="Roland"/>
    <m/>
    <m/>
    <n v="2023"/>
  </r>
  <r>
    <x v="0"/>
    <x v="0"/>
    <s v="Breuleux*Vera*30.07.1939*w"/>
    <s v="7601003004137"/>
    <x v="0"/>
    <s v="5"/>
    <s v="Produkt"/>
    <s v="O2-Therapie Produktcode: 14.10.20.00.2"/>
    <s v="14.10.20.00.2"/>
    <s v="O2-Therapie"/>
    <n v="1.37"/>
    <n v="2"/>
    <s v=""/>
    <m/>
    <n v="2.74"/>
    <n v="2.7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9-29T00:00:00"/>
    <s v="Kuhny"/>
    <s v="Roland"/>
    <m/>
    <m/>
    <n v="2023"/>
  </r>
  <r>
    <x v="1"/>
    <x v="0"/>
    <s v="Abubaker*Idriss*1.7.1956*m"/>
    <s v="7601003001082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1"/>
    <x v="0"/>
    <s v="Abubaker*Idriss*1.7.1956*m"/>
    <s v="7601003001082"/>
    <x v="0"/>
    <s v="2"/>
    <s v="Produkt"/>
    <s v="Inko Schwer Produktcode: 15.01.02.00.1"/>
    <s v="15.01.02.00.1"/>
    <s v="Inko Schwer"/>
    <n v="2.08"/>
    <n v="12"/>
    <s v=""/>
    <m/>
    <n v="24.96"/>
    <n v="24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3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4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2"/>
    <x v="0"/>
    <s v="Ott*Iva*21.01.1934*w"/>
    <s v="7601003001082"/>
    <x v="0"/>
    <s v="7"/>
    <s v="Produkt"/>
    <s v="Inko Mittel Produktcode: 15.01.01.00.1"/>
    <s v="15.01.01.00.1"/>
    <s v="Inko Mittel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3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3"/>
    <x v="0"/>
    <s v="Keller*Ingrid*3.5.1946*w"/>
    <s v="7601003000382"/>
    <x v="0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3"/>
    <x v="0"/>
    <s v="Keller*Ingrid*3.5.1946*w"/>
    <s v="7601003000382"/>
    <x v="0"/>
    <s v="3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3"/>
    <x v="0"/>
    <s v="Keller*Ingrid*3.5.1946*w"/>
    <s v="7601003000382"/>
    <x v="0"/>
    <s v="4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Hoffmann*Inge*3.11.1942*w"/>
    <s v="7601003002041"/>
    <x v="0"/>
    <s v="1"/>
    <s v="Produkt"/>
    <s v="Pflegestufe 6"/>
    <s v="PF-6"/>
    <s v="Pflegestufe 6"/>
    <n v="57.6"/>
    <n v="5"/>
    <s v=""/>
    <m/>
    <n v="288"/>
    <n v="28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10-18T00:00:00"/>
    <s v="Kuhny"/>
    <s v="Roland"/>
    <m/>
    <m/>
    <n v="2023"/>
  </r>
  <r>
    <x v="4"/>
    <x v="0"/>
    <s v="Hoffmann*Inge*3.11.1942*w"/>
    <s v="7601003002041"/>
    <x v="0"/>
    <s v="3"/>
    <s v="Produkt"/>
    <s v="O2-Konzentrator Produktcode: 14.10.20.00.2"/>
    <s v="14.10.20.00.2"/>
    <s v="O2-Therapie"/>
    <n v="1.37"/>
    <n v="4"/>
    <s v=""/>
    <m/>
    <n v="5.48"/>
    <n v="5.4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10-18T00:00:00"/>
    <s v="Kuhny"/>
    <s v="Roland"/>
    <m/>
    <m/>
    <n v="2023"/>
  </r>
  <r>
    <x v="4"/>
    <x v="0"/>
    <s v="Hoffmann*Inge*3.11.1942*w"/>
    <s v="7601003002041"/>
    <x v="0"/>
    <s v="2"/>
    <s v="Produkt"/>
    <s v="Pflegestufe 7 Produktcode: PF-7"/>
    <s v="PF-7"/>
    <s v="Pflegestufe 7"/>
    <n v="67.2"/>
    <n v="26"/>
    <s v=""/>
    <m/>
    <n v="1747.2"/>
    <n v="1747.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10-18T00:00:00"/>
    <s v="Kuhny"/>
    <s v="Roland"/>
    <m/>
    <m/>
    <n v="2023"/>
  </r>
  <r>
    <x v="5"/>
    <x v="0"/>
    <s v="Strasser*Simone*24.8.1936*w"/>
    <s v="7601003000924"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0-18T00:00:00"/>
    <s v="Kuhny"/>
    <s v="Roland"/>
    <m/>
    <m/>
    <n v="2023"/>
  </r>
  <r>
    <x v="5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7"/>
    <s v=""/>
    <m/>
    <n v="166.83"/>
    <n v="166.8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0-18T00:00:00"/>
    <s v="Kuhny"/>
    <s v="Roland"/>
    <m/>
    <m/>
    <n v="2023"/>
  </r>
  <r>
    <x v="5"/>
    <x v="0"/>
    <s v="Strasser*Simone*24.8.1936*w"/>
    <s v="7601003000924"/>
    <x v="0"/>
    <s v="3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0-18T00:00:00"/>
    <s v="Kuhny"/>
    <s v="Roland"/>
    <m/>
    <m/>
    <n v="2023"/>
  </r>
  <r>
    <x v="6"/>
    <x v="0"/>
    <s v="Graf*Sylvia*20.5.1955*w"/>
    <s v="7601003001082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6"/>
    <x v="0"/>
    <s v="Graf*Sylvia*20.5.1955*w"/>
    <s v="7601003001082"/>
    <x v="0"/>
    <s v="2"/>
    <s v="Produkt"/>
    <s v="Inko Total Produktcode: 15.01.03.00.1"/>
    <s v="15.01.03.00.1"/>
    <s v="Inko Total"/>
    <n v="2.4900000000000002"/>
    <n v="68"/>
    <s v=""/>
    <m/>
    <n v="169.32"/>
    <n v="169.3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7"/>
    <x v="0"/>
    <s v="Moser*Germaine*07.01.1953*w"/>
    <s v="7601003000382"/>
    <x v="0"/>
    <s v="2"/>
    <s v="Produkt"/>
    <s v="Inko Mittel Produktcode: 15.01.01.00.1"/>
    <s v="15.01.01.00.1"/>
    <s v="Inko Mittel"/>
    <n v="0.87"/>
    <n v="50"/>
    <s v=""/>
    <m/>
    <n v="43.5"/>
    <n v="43.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3"/>
    <s v="Produkt"/>
    <s v="Tupfer 5x5 Produktcode: 35.01.01.01.1"/>
    <s v="35.01.01.01.1"/>
    <s v="Tupfer 5x5"/>
    <n v="0.13"/>
    <n v="114"/>
    <s v=""/>
    <m/>
    <n v="14.82"/>
    <n v="14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1"/>
    <s v="Produkt"/>
    <s v="Pflegestufe 7 Produktcode: PF-7"/>
    <s v="PF-7"/>
    <s v="Pflegestufe 7"/>
    <n v="67.2"/>
    <n v="24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4"/>
    <s v="Produkt"/>
    <s v="Hydrogelverband 10x10 Produktcode: 35.05.09.16.1"/>
    <s v="35.05.09.16.1"/>
    <s v="Hydrogelverband 10x10"/>
    <n v="9.64"/>
    <n v="5"/>
    <s v=""/>
    <m/>
    <n v="48.2"/>
    <n v="48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5"/>
    <s v="Produkt"/>
    <s v="Elastische Binde 5cmx100cm Produktcode: 05.20.05.00.1"/>
    <s v="05.20.05.00.1"/>
    <s v="Elastische Binde 5cmx100cm"/>
    <n v="3.6"/>
    <n v="4"/>
    <s v=""/>
    <m/>
    <n v="14.4"/>
    <n v="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7"/>
    <x v="0"/>
    <s v="Moser*Germaine*07.01.1953*w"/>
    <s v="7601003000382"/>
    <x v="0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07T00:00:00"/>
    <s v="Kuhny"/>
    <s v="Roland"/>
    <m/>
    <m/>
    <n v="2023"/>
  </r>
  <r>
    <x v="8"/>
    <x v="0"/>
    <s v="Gossin*Jean-Pierre*1.9.1954*m"/>
    <s v="7601003001082"/>
    <x v="0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01T00:00:00"/>
    <s v="Kuhny"/>
    <s v="Roland"/>
    <m/>
    <m/>
    <n v="2023"/>
  </r>
  <r>
    <x v="8"/>
    <x v="0"/>
    <s v="Gossin*Jean-Pierre*1.9.1954*m"/>
    <s v="7601003001082"/>
    <x v="0"/>
    <s v="2"/>
    <s v="Produkt"/>
    <s v="Inko Mittel Code produit: 15.01.01.00.1"/>
    <s v="15.01.01.00.1"/>
    <s v="Inko Mittel"/>
    <n v="0.87"/>
    <n v="63"/>
    <s v=""/>
    <m/>
    <n v="54.81"/>
    <n v="54.8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01T00:00:00"/>
    <s v="Kuhny"/>
    <s v="Roland"/>
    <m/>
    <m/>
    <n v="2023"/>
  </r>
  <r>
    <x v="9"/>
    <x v="0"/>
    <s v="Gehrig*Klara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01T00:00:00"/>
    <s v="Kuhny"/>
    <s v="Roland"/>
    <m/>
    <m/>
    <n v="2023"/>
  </r>
  <r>
    <x v="9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01T00:00:00"/>
    <s v="Kuhny"/>
    <s v="Roland"/>
    <m/>
    <m/>
    <n v="2023"/>
  </r>
  <r>
    <x v="9"/>
    <x v="0"/>
    <s v="Gehrig*Klara*25.06.1931*w"/>
    <s v="7601003002775"/>
    <x v="0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01T00:00:00"/>
    <s v="Kuhny"/>
    <s v="Roland"/>
    <m/>
    <m/>
    <n v="2023"/>
  </r>
  <r>
    <x v="9"/>
    <x v="0"/>
    <s v="Gehrig*Klara*25.06.1931*w"/>
    <s v="7601003002775"/>
    <x v="0"/>
    <s v="4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01T00:00:00"/>
    <s v="Kuhny"/>
    <s v="Roland"/>
    <m/>
    <m/>
    <n v="2023"/>
  </r>
  <r>
    <x v="10"/>
    <x v="0"/>
    <s v="Othenin*Marianne*07.04.1933*w"/>
    <s v="7601003001082"/>
    <x v="0"/>
    <s v="1"/>
    <s v="Produkt"/>
    <s v="Mepore 2.5x2.5 Code produit: 35.01.09.03.1"/>
    <s v="35.01.09.03.1"/>
    <s v="Mepore 2.5x2.5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10"/>
    <x v="0"/>
    <s v="Othenin*Marianne*07.04.1933*w"/>
    <s v="7601003001082"/>
    <x v="0"/>
    <s v="2"/>
    <s v="Produkt"/>
    <s v="Inko Total Code produit: 15.01.03.00.1"/>
    <s v="15.01.03.00.1"/>
    <s v="Inko Total"/>
    <n v="2.4900000000000002"/>
    <n v="71"/>
    <s v=""/>
    <m/>
    <n v="176.79"/>
    <n v="176.7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10"/>
    <x v="0"/>
    <s v="Othenin*Marianne*07.04.1933*w"/>
    <s v="7601003001082"/>
    <x v="0"/>
    <s v="3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10"/>
    <x v="0"/>
    <s v="Othenin*Marianne*07.04.1933*w"/>
    <s v="7601003001082"/>
    <x v="0"/>
    <s v="4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18T00:00:00"/>
    <s v="Kuhny"/>
    <s v="Roland"/>
    <m/>
    <m/>
    <n v="2023"/>
  </r>
  <r>
    <x v="11"/>
    <x v="0"/>
    <s v="Krieg*Martin*13.8.1946*m"/>
    <s v="7601003019377"/>
    <x v="0"/>
    <s v="1"/>
    <s v="Produkt"/>
    <s v="Pflegestufe 11 Produktcode: PF-11"/>
    <s v="PF-11"/>
    <s v="Pflegestufe 11"/>
    <n v="105.6"/>
    <n v="25"/>
    <s v=""/>
    <m/>
    <n v="2640"/>
    <n v="2640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0-02T00:00:00"/>
    <s v="Kuhny"/>
    <s v="Roland"/>
    <m/>
    <m/>
    <n v="2023"/>
  </r>
  <r>
    <x v="11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0-02T00:00:00"/>
    <s v="Kuhny"/>
    <s v="Roland"/>
    <m/>
    <m/>
    <n v="2023"/>
  </r>
  <r>
    <x v="11"/>
    <x v="0"/>
    <s v="Krieg*Martin*13.8.1946*m"/>
    <s v="7601003019377"/>
    <x v="0"/>
    <s v="5"/>
    <s v="Produkt"/>
    <s v="Inko Total Produktcode: 15.01.03.00.1"/>
    <s v="15.01.03.00.1"/>
    <s v="Inko Total"/>
    <n v="2.4900000000000002"/>
    <n v="57"/>
    <s v=""/>
    <m/>
    <n v="141.93"/>
    <n v="141.93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0-02T00:00:00"/>
    <s v="Kuhny"/>
    <s v="Roland"/>
    <m/>
    <m/>
    <n v="2023"/>
  </r>
  <r>
    <x v="11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0-02T00:00:00"/>
    <s v="Kuhny"/>
    <s v="Roland"/>
    <m/>
    <m/>
    <n v="2023"/>
  </r>
  <r>
    <x v="11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0-02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0826"/>
    <x v="0"/>
    <s v="Breuleux*Vera*30.07.1939*w"/>
    <s v="7601003004137"/>
    <s v="Offen"/>
    <s v="1"/>
    <x v="0"/>
    <s v="Pflegestufe 8"/>
    <s v="PF-8"/>
    <x v="0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2"/>
    <x v="0"/>
    <s v="Tupfer 5x5 Produktcode: 35.01.01.01.1"/>
    <s v="35.01.01.01.1"/>
    <x v="1"/>
    <n v="0.13"/>
    <n v="33"/>
    <s v=""/>
    <m/>
    <n v="4.29"/>
    <n v="4.2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3"/>
    <x v="0"/>
    <s v="Fixierplaster 2.5x2.5 Produktcode: 35.01.09.03.1"/>
    <s v="35.01.09.03.1"/>
    <x v="2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4"/>
    <x v="0"/>
    <s v="Inko Total Produktcode: 15.01.03.00.1"/>
    <s v="15.01.03.00.1"/>
    <x v="3"/>
    <n v="2.4900000000000002"/>
    <n v="63"/>
    <s v=""/>
    <m/>
    <n v="156.87"/>
    <n v="156.8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5"/>
    <x v="0"/>
    <s v="O2-Therapie Produktcode: 14.10.20.00.2"/>
    <s v="14.10.20.00.2"/>
    <x v="4"/>
    <n v="1.37"/>
    <n v="2"/>
    <s v=""/>
    <m/>
    <n v="2.74"/>
    <n v="2.7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7"/>
    <x v="0"/>
    <s v="Abubaker*Idriss*1.7.1956*m"/>
    <s v="7601003001082"/>
    <s v="Offen"/>
    <s v="1"/>
    <x v="0"/>
    <s v="Pflegestufe 7 Produktcode: PF-7"/>
    <s v="PF-7"/>
    <x v="5"/>
    <n v="67.2"/>
    <n v="15"/>
    <s v=""/>
    <m/>
    <n v="1008"/>
    <n v="1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7"/>
    <x v="0"/>
    <s v="Abubaker*Idriss*1.7.1956*m"/>
    <s v="7601003001082"/>
    <s v="Offen"/>
    <s v="2"/>
    <x v="0"/>
    <s v="Inko Schwer Produktcode: 15.01.02.00.1"/>
    <s v="15.01.02.00.1"/>
    <x v="6"/>
    <n v="2.08"/>
    <n v="12"/>
    <s v=""/>
    <m/>
    <n v="24.96"/>
    <n v="24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2"/>
    <x v="0"/>
    <s v="Urin-/Sekret-Beinbeutel, mit Ablauf, unsteril Produktcode: 15.14.03.00.1"/>
    <s v="15.14.03.00.1"/>
    <x v="7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3"/>
    <x v="0"/>
    <s v="Spülsystem DK Produktcode: 15.13.15.00.1 0.9% NACL System Blasen Spülung"/>
    <s v="15.13.15.00.1"/>
    <x v="8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1"/>
    <x v="0"/>
    <s v="Pflegestufe 7 Produktcode: PF-7"/>
    <s v="PF-7"/>
    <x v="5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4"/>
    <x v="0"/>
    <s v="Blasenkath. DK Produktcode: 15.11.10.00.1"/>
    <s v="15.11.10.00.1"/>
    <x v="9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5"/>
    <x v="0"/>
    <s v="Katheter-Set, Transureth. DK Produktcode: 99.30.02.02.1"/>
    <s v="99.30.02.02.1"/>
    <x v="10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6"/>
    <x v="0"/>
    <s v="Comburtest Produktcode: 21.04.10.00.1"/>
    <s v="21.04.10.00.1"/>
    <x v="11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7"/>
    <x v="0"/>
    <s v="Inko Mittel Produktcode: 15.01.01.00.1"/>
    <s v="15.01.01.00.1"/>
    <x v="12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9"/>
    <x v="0"/>
    <s v="Keller*Ingrid*3.5.1946*w"/>
    <s v="7601003000382"/>
    <s v="Offen"/>
    <s v="1"/>
    <x v="0"/>
    <s v="Pflegestufe 8"/>
    <s v="PF-8"/>
    <x v="0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2"/>
    <x v="0"/>
    <s v="Inko Mittel Produktcode: 15.01.01.00.1"/>
    <s v="15.01.01.00.1"/>
    <x v="12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3"/>
    <x v="0"/>
    <s v="Tupfer 5x5 Produktcode: 35.01.01.01.1"/>
    <s v="35.01.01.01.1"/>
    <x v="1"/>
    <n v="0.13"/>
    <n v="8"/>
    <s v=""/>
    <m/>
    <n v="1.04"/>
    <n v="1.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4"/>
    <x v="0"/>
    <s v="Schaumverband 5x5 Produktcode: 35.05.03.01.1 Tegaderm, Kliniderm"/>
    <s v="35.05.03.01.1"/>
    <x v="13"/>
    <n v="4.5599999999999996"/>
    <n v="6"/>
    <s v=""/>
    <m/>
    <n v="27.36"/>
    <n v="27.3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31T00:00:00"/>
    <s v="Kuhny"/>
    <s v="Roland"/>
    <m/>
    <m/>
    <x v="0"/>
  </r>
  <r>
    <s v="RE-10830"/>
    <x v="0"/>
    <s v="Hoffmann*Inge*3.11.1942*w"/>
    <s v="7601003002041"/>
    <s v="Offen"/>
    <s v="1"/>
    <x v="0"/>
    <s v="Pflegestufe 6"/>
    <s v="PF-6"/>
    <x v="14"/>
    <n v="57.6"/>
    <n v="5"/>
    <s v=""/>
    <m/>
    <n v="288"/>
    <n v="28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8-31T00:00:00"/>
    <d v="2023-10-18T00:00:00"/>
    <s v="Kuhny"/>
    <s v="Roland"/>
    <m/>
    <m/>
    <x v="0"/>
  </r>
  <r>
    <s v="RE-10830"/>
    <x v="0"/>
    <s v="Hoffmann*Inge*3.11.1942*w"/>
    <s v="7601003002041"/>
    <s v="Offen"/>
    <s v="3"/>
    <x v="0"/>
    <s v="O2-Konzentrator Produktcode: 14.10.20.00.2"/>
    <s v="14.10.20.00.2"/>
    <x v="4"/>
    <n v="1.37"/>
    <n v="4"/>
    <s v=""/>
    <m/>
    <n v="5.48"/>
    <n v="5.4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8-31T00:00:00"/>
    <d v="2023-10-18T00:00:00"/>
    <s v="Kuhny"/>
    <s v="Roland"/>
    <m/>
    <m/>
    <x v="0"/>
  </r>
  <r>
    <s v="RE-10830"/>
    <x v="0"/>
    <s v="Hoffmann*Inge*3.11.1942*w"/>
    <s v="7601003002041"/>
    <s v="Offen"/>
    <s v="2"/>
    <x v="0"/>
    <s v="Pflegestufe 7 Produktcode: PF-7"/>
    <s v="PF-7"/>
    <x v="5"/>
    <n v="67.2"/>
    <n v="26"/>
    <s v=""/>
    <m/>
    <n v="1747.2"/>
    <n v="1747.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1"/>
    <x v="0"/>
    <s v="Pflegestufe 10"/>
    <s v="PF-10"/>
    <x v="15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2"/>
    <x v="0"/>
    <s v="Inko Total Produktcode: 15.01.03.00.1"/>
    <s v="15.01.03.00.1"/>
    <x v="3"/>
    <n v="2.4900000000000002"/>
    <n v="67"/>
    <s v=""/>
    <m/>
    <n v="166.83"/>
    <n v="166.8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3"/>
    <x v="0"/>
    <s v="Mepore 2.5x2.5 Produktcode: 35.01.09.03.1"/>
    <s v="35.01.09.03.1"/>
    <x v="2"/>
    <n v="0.6"/>
    <n v="2"/>
    <s v=""/>
    <m/>
    <n v="1.2"/>
    <n v="1.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8-31T00:00:00"/>
    <d v="2023-10-18T00:00:00"/>
    <s v="Kuhny"/>
    <s v="Roland"/>
    <m/>
    <m/>
    <x v="0"/>
  </r>
  <r>
    <s v="RE-10833"/>
    <x v="0"/>
    <s v="Graf*Sylvia*20.5.1955*w"/>
    <s v="7601003001082"/>
    <s v="Offen"/>
    <s v="1"/>
    <x v="0"/>
    <s v="Pflegestufe 11"/>
    <s v="PF-11"/>
    <x v="16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33"/>
    <x v="0"/>
    <s v="Graf*Sylvia*20.5.1955*w"/>
    <s v="7601003001082"/>
    <s v="Offen"/>
    <s v="2"/>
    <x v="0"/>
    <s v="Inko Total Produktcode: 15.01.03.00.1"/>
    <s v="15.01.03.00.1"/>
    <x v="3"/>
    <n v="2.4900000000000002"/>
    <n v="68"/>
    <s v=""/>
    <m/>
    <n v="169.32"/>
    <n v="169.3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35"/>
    <x v="0"/>
    <s v="Moser*Germaine*07.01.1953*w"/>
    <s v="7601003000382"/>
    <s v="Offen"/>
    <s v="2"/>
    <x v="0"/>
    <s v="Inko Mittel Produktcode: 15.01.01.00.1"/>
    <s v="15.01.01.00.1"/>
    <x v="12"/>
    <n v="0.87"/>
    <n v="50"/>
    <s v=""/>
    <m/>
    <n v="43.5"/>
    <n v="43.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3"/>
    <x v="0"/>
    <s v="Tupfer 5x5 Produktcode: 35.01.01.01.1"/>
    <s v="35.01.01.01.1"/>
    <x v="1"/>
    <n v="0.13"/>
    <n v="114"/>
    <s v=""/>
    <m/>
    <n v="14.82"/>
    <n v="14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1"/>
    <x v="0"/>
    <s v="Pflegestufe 7 Produktcode: PF-7"/>
    <s v="PF-7"/>
    <x v="5"/>
    <n v="67.2"/>
    <n v="24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4"/>
    <x v="0"/>
    <s v="Hydrogelverband 10x10 Produktcode: 35.05.09.16.1"/>
    <s v="35.05.09.16.1"/>
    <x v="17"/>
    <n v="9.64"/>
    <n v="5"/>
    <s v=""/>
    <m/>
    <n v="48.2"/>
    <n v="48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5"/>
    <x v="0"/>
    <s v="Elastische Binde 5cmx100cm Produktcode: 05.20.05.00.1"/>
    <s v="05.20.05.00.1"/>
    <x v="18"/>
    <n v="3.6"/>
    <n v="4"/>
    <s v=""/>
    <m/>
    <n v="14.4"/>
    <n v="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6"/>
    <x v="0"/>
    <s v="Kompr. Kurzzug Binden, 8x5 Produktcode: 17.30.01.02.1"/>
    <s v="17.30.01.02.1"/>
    <x v="19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7"/>
    <x v="0"/>
    <s v="Kompr. Unterpolsterung Produktcode: 17.30.05.02.1"/>
    <s v="17.30.05.02.1"/>
    <x v="20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8-31T00:00:00"/>
    <d v="2023-10-07T00:00:00"/>
    <s v="Kuhny"/>
    <s v="Roland"/>
    <m/>
    <m/>
    <x v="0"/>
  </r>
  <r>
    <s v="RE-10839"/>
    <x v="0"/>
    <s v="Gossin*Jean-Pierre*1.9.1954*m"/>
    <s v="7601003001082"/>
    <s v="Offen"/>
    <s v="1"/>
    <x v="0"/>
    <s v="Pflegestufe 7 Code produit: PF-7"/>
    <s v="PF-7"/>
    <x v="5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01T00:00:00"/>
    <s v="Kuhny"/>
    <s v="Roland"/>
    <m/>
    <m/>
    <x v="0"/>
  </r>
  <r>
    <s v="RE-10839"/>
    <x v="0"/>
    <s v="Gossin*Jean-Pierre*1.9.1954*m"/>
    <s v="7601003001082"/>
    <s v="Offen"/>
    <s v="2"/>
    <x v="0"/>
    <s v="Inko Mittel Code produit: 15.01.01.00.1"/>
    <s v="15.01.01.00.1"/>
    <x v="12"/>
    <n v="0.87"/>
    <n v="63"/>
    <s v=""/>
    <m/>
    <n v="54.81"/>
    <n v="54.8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1"/>
    <x v="0"/>
    <s v="Pflegestufe 8 Produktcode: PF-8"/>
    <s v="PF-8"/>
    <x v="0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2"/>
    <x v="0"/>
    <s v="Urin-/Sekret-Beinbeutel, mit Ablauf, unsteril Produktcode: 15.14.03.00.1"/>
    <s v="15.14.03.00.1"/>
    <x v="7"/>
    <n v="1.62"/>
    <n v="7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3"/>
    <x v="0"/>
    <s v="Blockerspritze Produktcode: 15.13.11.00.1 fürDK Ballon-Pflege"/>
    <s v="15.13.11.00.1"/>
    <x v="21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4"/>
    <x v="0"/>
    <s v="Spülsystem DK Produktcode: 15.13.15.00.1 0.9% NACL System Blasen Spülung"/>
    <s v="15.13.15.00.1"/>
    <x v="8"/>
    <n v="5.91"/>
    <n v="3"/>
    <s v=""/>
    <m/>
    <n v="17.73"/>
    <n v="17.7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8-31T00:00:00"/>
    <d v="2023-10-01T00:00:00"/>
    <s v="Kuhny"/>
    <s v="Roland"/>
    <m/>
    <m/>
    <x v="0"/>
  </r>
  <r>
    <s v="RE-10844"/>
    <x v="0"/>
    <s v="Othenin*Marianne*07.04.1933*w"/>
    <s v="7601003001082"/>
    <s v="Offen"/>
    <s v="1"/>
    <x v="0"/>
    <s v="Mepore 2.5x2.5 Code produit: 35.01.09.03.1"/>
    <s v="35.01.09.03.1"/>
    <x v="2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2"/>
    <x v="0"/>
    <s v="Inko Total Code produit: 15.01.03.00.1"/>
    <s v="15.01.03.00.1"/>
    <x v="3"/>
    <n v="2.4900000000000002"/>
    <n v="71"/>
    <s v=""/>
    <m/>
    <n v="176.79"/>
    <n v="176.7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3"/>
    <x v="0"/>
    <s v="Pflegestufe 9 Code produit: PF-9"/>
    <s v="PF-9"/>
    <x v="22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4"/>
    <x v="0"/>
    <s v="Superabsorber steril, Nasenbluten Code produit: 35.05.05.01.1"/>
    <s v="35.05.05.01.1"/>
    <x v="23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52"/>
    <x v="0"/>
    <s v="Krieg*Martin*13.8.1946*m"/>
    <s v="7601003019377"/>
    <s v="Offen"/>
    <s v="1"/>
    <x v="0"/>
    <s v="Pflegestufe 11 Produktcode: PF-11"/>
    <s v="PF-11"/>
    <x v="16"/>
    <n v="105.6"/>
    <n v="25"/>
    <s v=""/>
    <m/>
    <n v="2640"/>
    <n v="2640"/>
    <s v="Netto"/>
    <n v="0"/>
    <x v="0"/>
    <s v="CHF"/>
    <m/>
    <n v="100069"/>
    <s v="Firma"/>
    <s v="Versicherer"/>
    <s v=""/>
    <s v="Philos Groupe Mutuel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2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5"/>
    <x v="0"/>
    <s v="Inko Total Produktcode: 15.01.03.00.1"/>
    <s v="15.01.03.00.1"/>
    <x v="3"/>
    <n v="2.4900000000000002"/>
    <n v="57"/>
    <s v=""/>
    <m/>
    <n v="141.93"/>
    <n v="141.93"/>
    <s v="Netto"/>
    <n v="0"/>
    <x v="0"/>
    <s v="CHF"/>
    <m/>
    <n v="100069"/>
    <s v="Firma"/>
    <s v="Versicherer"/>
    <s v=""/>
    <s v="Philos Groupe Mutuel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4"/>
    <x v="0"/>
    <s v="Spülsystem DK Produktcode: 15.13.15.00.1 0.9% NACL System Blasen Spülung"/>
    <s v="15.13.15.00.1"/>
    <x v="8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3"/>
    <x v="0"/>
    <s v="Blockerspritze Produktcode: 15.13.11.00.1 Füllmedium Ballon-Pflege"/>
    <s v="15.13.11.00.1"/>
    <x v="21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08-31T00:00:00"/>
    <d v="2023-10-02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0826"/>
    <x v="0"/>
    <s v="Breuleux*Vera*30.07.1939*w"/>
    <s v="7601003004137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2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4"/>
    <s v=""/>
    <m/>
    <n v="2.4"/>
    <n v="2.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4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6"/>
    <x v="0"/>
    <s v="Breuleux*Vera*30.07.1939*w"/>
    <s v="7601003004137"/>
    <s v="Offen"/>
    <s v="5"/>
    <s v="Produkt"/>
    <s v="O2-Therapie Produktcode: 14.10.20.00.2"/>
    <s v="14.10.20.00.2"/>
    <s v="O2-Therapie"/>
    <n v="1.37"/>
    <n v="2"/>
    <s v=""/>
    <m/>
    <n v="2.74"/>
    <n v="2.7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3-08-31T00:00:00"/>
    <d v="2023-09-29T00:00:00"/>
    <s v="Kuhny"/>
    <s v="Roland"/>
    <m/>
    <m/>
    <x v="0"/>
  </r>
  <r>
    <s v="RE-10827"/>
    <x v="0"/>
    <s v="Abubaker*Idriss*1.7.1956*m"/>
    <s v="7601003001082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7"/>
    <x v="0"/>
    <s v="Abubaker*Idriss*1.7.1956*m"/>
    <s v="7601003001082"/>
    <s v="Offen"/>
    <s v="2"/>
    <s v="Produkt"/>
    <s v="Inko Schwer Produktcode: 15.01.02.00.1"/>
    <s v="15.01.02.00.1"/>
    <s v="Inko Schwer"/>
    <n v="2.08"/>
    <n v="12"/>
    <s v=""/>
    <m/>
    <n v="24.96"/>
    <n v="24.9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3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4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8"/>
    <x v="0"/>
    <s v="Ott*Iva*21.01.1934*w"/>
    <s v="7601003001082"/>
    <s v="Offen"/>
    <s v="7"/>
    <s v="Produkt"/>
    <s v="Inko Mittel Produktcode: 15.01.01.00.1"/>
    <s v="15.01.01.00.1"/>
    <s v="Inko Mittel"/>
    <n v="0.87"/>
    <n v="64"/>
    <s v=""/>
    <m/>
    <n v="55.68"/>
    <n v="55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29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3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31T00:00:00"/>
    <s v="Kuhny"/>
    <s v="Roland"/>
    <m/>
    <m/>
    <x v="0"/>
  </r>
  <r>
    <s v="RE-10829"/>
    <x v="0"/>
    <s v="Keller*Ingrid*3.5.1946*w"/>
    <s v="7601003000382"/>
    <s v="Offen"/>
    <s v="4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31T00:00:00"/>
    <s v="Kuhny"/>
    <s v="Roland"/>
    <m/>
    <m/>
    <x v="0"/>
  </r>
  <r>
    <s v="RE-10830"/>
    <x v="0"/>
    <s v="Hoffmann*Inge*3.11.1942*w"/>
    <s v="7601003002041"/>
    <s v="Offen"/>
    <s v="1"/>
    <s v="Produkt"/>
    <s v="Pflegestufe 6"/>
    <s v="PF-6"/>
    <s v="Pflegestufe 6"/>
    <n v="57.6"/>
    <n v="5"/>
    <s v=""/>
    <m/>
    <n v="288"/>
    <n v="288"/>
    <s v="Netto"/>
    <n v="0"/>
    <x v="0"/>
    <s v="CHF"/>
    <m/>
    <x v="3"/>
    <s v="Firma"/>
    <s v="Versicherer"/>
    <s v=""/>
    <x v="3"/>
    <s v=""/>
    <m/>
    <m/>
    <s v="Römerstrasse 38"/>
    <s v="8401"/>
    <s v="Winterthur"/>
    <d v="2023-08-31T00:00:00"/>
    <d v="2023-10-18T00:00:00"/>
    <s v="Kuhny"/>
    <s v="Roland"/>
    <m/>
    <m/>
    <x v="0"/>
  </r>
  <r>
    <s v="RE-10830"/>
    <x v="0"/>
    <s v="Hoffmann*Inge*3.11.1942*w"/>
    <s v="7601003002041"/>
    <s v="Offen"/>
    <s v="3"/>
    <s v="Produkt"/>
    <s v="O2-Konzentrator Produktcode: 14.10.20.00.2"/>
    <s v="14.10.20.00.2"/>
    <s v="O2-Therapie"/>
    <n v="1.37"/>
    <n v="4"/>
    <s v=""/>
    <m/>
    <n v="5.48"/>
    <n v="5.48"/>
    <s v="Netto"/>
    <n v="0"/>
    <x v="0"/>
    <s v="CHF"/>
    <m/>
    <x v="3"/>
    <s v="Firma"/>
    <s v="Versicherer"/>
    <s v=""/>
    <x v="3"/>
    <s v=""/>
    <m/>
    <m/>
    <s v="Römerstrasse 38"/>
    <s v="8401"/>
    <s v="Winterthur"/>
    <d v="2023-08-31T00:00:00"/>
    <d v="2023-10-18T00:00:00"/>
    <s v="Kuhny"/>
    <s v="Roland"/>
    <m/>
    <m/>
    <x v="0"/>
  </r>
  <r>
    <s v="RE-10830"/>
    <x v="0"/>
    <s v="Hoffmann*Inge*3.11.1942*w"/>
    <s v="7601003002041"/>
    <s v="Offen"/>
    <s v="2"/>
    <s v="Produkt"/>
    <s v="Pflegestufe 7 Produktcode: PF-7"/>
    <s v="PF-7"/>
    <s v="Pflegestufe 7"/>
    <n v="67.2"/>
    <n v="26"/>
    <s v=""/>
    <m/>
    <n v="1747.2"/>
    <n v="1747.2"/>
    <s v="Netto"/>
    <n v="0"/>
    <x v="0"/>
    <s v="CHF"/>
    <m/>
    <x v="3"/>
    <s v="Firma"/>
    <s v="Versicherer"/>
    <s v=""/>
    <x v="3"/>
    <s v=""/>
    <m/>
    <m/>
    <s v="Römerstrasse 38"/>
    <s v="8401"/>
    <s v="Winterthur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4"/>
    <s v="Firma"/>
    <s v="Versicherer"/>
    <s v=""/>
    <x v="4"/>
    <s v=""/>
    <m/>
    <m/>
    <s v="Bahnhofstr. 2"/>
    <s v="4242"/>
    <s v="Laufen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7"/>
    <s v=""/>
    <m/>
    <n v="166.83"/>
    <n v="166.83"/>
    <s v="Netto"/>
    <n v="0"/>
    <x v="0"/>
    <s v="CHF"/>
    <m/>
    <x v="4"/>
    <s v="Firma"/>
    <s v="Versicherer"/>
    <s v=""/>
    <x v="4"/>
    <s v=""/>
    <m/>
    <m/>
    <s v="Bahnhofstr. 2"/>
    <s v="4242"/>
    <s v="Laufen"/>
    <d v="2023-08-31T00:00:00"/>
    <d v="2023-10-18T00:00:00"/>
    <s v="Kuhny"/>
    <s v="Roland"/>
    <m/>
    <m/>
    <x v="0"/>
  </r>
  <r>
    <s v="RE-10832"/>
    <x v="0"/>
    <s v="Strasser*Simone*24.8.1936*w"/>
    <s v="7601003000924"/>
    <s v="Offen"/>
    <s v="3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4"/>
    <s v="Firma"/>
    <s v="Versicherer"/>
    <s v=""/>
    <x v="4"/>
    <s v=""/>
    <m/>
    <m/>
    <s v="Bahnhofstr. 2"/>
    <s v="4242"/>
    <s v="Laufen"/>
    <d v="2023-08-31T00:00:00"/>
    <d v="2023-10-18T00:00:00"/>
    <s v="Kuhny"/>
    <s v="Roland"/>
    <m/>
    <m/>
    <x v="0"/>
  </r>
  <r>
    <s v="RE-10833"/>
    <x v="0"/>
    <s v="Graf*Sylvia*20.5.1955*w"/>
    <s v="7601003001082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33"/>
    <x v="0"/>
    <s v="Graf*Sylvia*20.5.1955*w"/>
    <s v="7601003001082"/>
    <s v="Offen"/>
    <s v="2"/>
    <s v="Produkt"/>
    <s v="Inko Total Produktcode: 15.01.03.00.1"/>
    <s v="15.01.03.00.1"/>
    <s v="Inko Total"/>
    <n v="2.4900000000000002"/>
    <n v="68"/>
    <s v=""/>
    <m/>
    <n v="169.32"/>
    <n v="169.3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35"/>
    <x v="0"/>
    <s v="Moser*Germaine*07.01.1953*w"/>
    <s v="7601003000382"/>
    <s v="Offen"/>
    <s v="2"/>
    <s v="Produkt"/>
    <s v="Inko Mittel Produktcode: 15.01.01.00.1"/>
    <s v="15.01.01.00.1"/>
    <s v="Inko Mittel"/>
    <n v="0.87"/>
    <n v="50"/>
    <s v=""/>
    <m/>
    <n v="43.5"/>
    <n v="43.5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3"/>
    <s v="Produkt"/>
    <s v="Tupfer 5x5 Produktcode: 35.01.01.01.1"/>
    <s v="35.01.01.01.1"/>
    <s v="Tupfer 5x5"/>
    <n v="0.13"/>
    <n v="114"/>
    <s v=""/>
    <m/>
    <n v="14.82"/>
    <n v="14.82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1"/>
    <s v="Produkt"/>
    <s v="Pflegestufe 7 Produktcode: PF-7"/>
    <s v="PF-7"/>
    <s v="Pflegestufe 7"/>
    <n v="67.2"/>
    <n v="24"/>
    <s v=""/>
    <m/>
    <n v="1612.8"/>
    <n v="1612.8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4"/>
    <s v="Produkt"/>
    <s v="Hydrogelverband 10x10 Produktcode: 35.05.09.16.1"/>
    <s v="35.05.09.16.1"/>
    <s v="Hydrogelverband 10x10"/>
    <n v="9.64"/>
    <n v="5"/>
    <s v=""/>
    <m/>
    <n v="48.2"/>
    <n v="48.2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5"/>
    <s v="Produkt"/>
    <s v="Elastische Binde 5cmx100cm Produktcode: 05.20.05.00.1"/>
    <s v="05.20.05.00.1"/>
    <s v="Elastische Binde 5cmx100cm"/>
    <n v="3.6"/>
    <n v="4"/>
    <s v=""/>
    <m/>
    <n v="14.4"/>
    <n v="14.4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5"/>
    <x v="0"/>
    <s v="Moser*Germaine*07.01.1953*w"/>
    <s v="7601003000382"/>
    <s v="Offen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2"/>
    <s v="Firma"/>
    <s v="Versicherer"/>
    <s v=""/>
    <x v="2"/>
    <s v=""/>
    <m/>
    <m/>
    <s v="Postfach"/>
    <s v="3001"/>
    <s v="Bern"/>
    <d v="2023-08-31T00:00:00"/>
    <d v="2023-10-07T00:00:00"/>
    <s v="Kuhny"/>
    <s v="Roland"/>
    <m/>
    <m/>
    <x v="0"/>
  </r>
  <r>
    <s v="RE-10839"/>
    <x v="0"/>
    <s v="Gossin*Jean-Pierre*1.9.1954*m"/>
    <s v="7601003001082"/>
    <s v="Offen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01T00:00:00"/>
    <s v="Kuhny"/>
    <s v="Roland"/>
    <m/>
    <m/>
    <x v="0"/>
  </r>
  <r>
    <s v="RE-10839"/>
    <x v="0"/>
    <s v="Gossin*Jean-Pierre*1.9.1954*m"/>
    <s v="7601003001082"/>
    <s v="Offen"/>
    <s v="2"/>
    <s v="Produkt"/>
    <s v="Inko Mittel Code produit: 15.01.01.00.1"/>
    <s v="15.01.01.00.1"/>
    <s v="Inko Mittel"/>
    <n v="0.87"/>
    <n v="63"/>
    <s v=""/>
    <m/>
    <n v="54.81"/>
    <n v="54.8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8-31T00:00:00"/>
    <d v="2023-10-01T00:00:00"/>
    <s v="Kuhny"/>
    <s v="Roland"/>
    <m/>
    <m/>
    <x v="0"/>
  </r>
  <r>
    <s v="RE-10840"/>
    <x v="0"/>
    <s v="Gehrig*Klara*25.06.1931*w"/>
    <s v="7601003002775"/>
    <s v="Offen"/>
    <s v="4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8-31T00:00:00"/>
    <d v="2023-10-01T00:00:00"/>
    <s v="Kuhny"/>
    <s v="Roland"/>
    <m/>
    <m/>
    <x v="0"/>
  </r>
  <r>
    <s v="RE-10844"/>
    <x v="0"/>
    <s v="Othenin*Marianne*07.04.1933*w"/>
    <s v="7601003001082"/>
    <s v="Offen"/>
    <s v="1"/>
    <s v="Produkt"/>
    <s v="Mepore 2.5x2.5 Code produit: 35.01.09.03.1"/>
    <s v="35.01.09.03.1"/>
    <s v="Mepore 2.5x2.5"/>
    <n v="0.6"/>
    <n v="4"/>
    <s v=""/>
    <m/>
    <n v="2.4"/>
    <n v="2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2"/>
    <s v="Produkt"/>
    <s v="Inko Total Code produit: 15.01.03.00.1"/>
    <s v="15.01.03.00.1"/>
    <s v="Inko Total"/>
    <n v="2.4900000000000002"/>
    <n v="71"/>
    <s v=""/>
    <m/>
    <n v="176.79"/>
    <n v="176.79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3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44"/>
    <x v="0"/>
    <s v="Othenin*Marianne*07.04.1933*w"/>
    <s v="7601003001082"/>
    <s v="Offen"/>
    <s v="4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8-31T00:00:00"/>
    <d v="2023-10-18T00:00:00"/>
    <s v="Kuhny"/>
    <s v="Roland"/>
    <m/>
    <m/>
    <x v="0"/>
  </r>
  <r>
    <s v="RE-10852"/>
    <x v="0"/>
    <s v="Krieg*Martin*13.8.1946*m"/>
    <s v="7601003019377"/>
    <s v="Offen"/>
    <s v="1"/>
    <s v="Produkt"/>
    <s v="Pflegestufe 11 Produktcode: PF-11"/>
    <s v="PF-11"/>
    <s v="Pflegestufe 11"/>
    <n v="105.6"/>
    <n v="25"/>
    <s v=""/>
    <m/>
    <n v="2640"/>
    <n v="2640"/>
    <s v="Netto"/>
    <n v="0"/>
    <x v="0"/>
    <s v="CHF"/>
    <m/>
    <x v="6"/>
    <s v="Firma"/>
    <s v="Versicherer"/>
    <s v=""/>
    <x v="6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6"/>
    <s v="Firma"/>
    <s v="Versicherer"/>
    <s v=""/>
    <x v="6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5"/>
    <s v="Produkt"/>
    <s v="Inko Total Produktcode: 15.01.03.00.1"/>
    <s v="15.01.03.00.1"/>
    <s v="Inko Total"/>
    <n v="2.4900000000000002"/>
    <n v="57"/>
    <s v=""/>
    <m/>
    <n v="141.93"/>
    <n v="141.93"/>
    <s v="Netto"/>
    <n v="0"/>
    <x v="0"/>
    <s v="CHF"/>
    <m/>
    <x v="6"/>
    <s v="Firma"/>
    <s v="Versicherer"/>
    <s v=""/>
    <x v="6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x v="6"/>
    <s v="Firma"/>
    <s v="Versicherer"/>
    <s v=""/>
    <x v="6"/>
    <s v=""/>
    <m/>
    <m/>
    <m/>
    <m/>
    <m/>
    <d v="2023-08-31T00:00:00"/>
    <d v="2023-10-02T00:00:00"/>
    <s v="Kuhny"/>
    <s v="Roland"/>
    <m/>
    <m/>
    <x v="0"/>
  </r>
  <r>
    <s v="RE-10852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6"/>
    <s v="Firma"/>
    <s v="Versicherer"/>
    <s v=""/>
    <x v="6"/>
    <s v=""/>
    <m/>
    <m/>
    <m/>
    <m/>
    <m/>
    <d v="2023-08-31T00:00:00"/>
    <d v="2023-10-02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9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m="1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2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4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5">
    <i>
      <x v="5"/>
    </i>
    <i>
      <x/>
    </i>
    <i>
      <x v="16"/>
    </i>
    <i>
      <x v="15"/>
    </i>
    <i>
      <x v="22"/>
    </i>
    <i>
      <x v="3"/>
    </i>
    <i>
      <x v="14"/>
    </i>
    <i>
      <x v="12"/>
    </i>
    <i>
      <x v="8"/>
    </i>
    <i>
      <x v="17"/>
    </i>
    <i>
      <x v="7"/>
    </i>
    <i>
      <x v="23"/>
    </i>
    <i>
      <x v="13"/>
    </i>
    <i>
      <x v="6"/>
    </i>
    <i>
      <x v="1"/>
    </i>
    <i>
      <x v="21"/>
    </i>
    <i>
      <x v="10"/>
    </i>
    <i>
      <x v="19"/>
    </i>
    <i>
      <x v="18"/>
    </i>
    <i>
      <x v="9"/>
    </i>
    <i>
      <x v="20"/>
    </i>
    <i>
      <x v="4"/>
    </i>
    <i>
      <x v="2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2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m="1"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8">
    <i>
      <x v="1"/>
      <x v="1"/>
    </i>
    <i>
      <x v="2"/>
      <x v="2"/>
    </i>
    <i>
      <x v="4"/>
      <x v="4"/>
    </i>
    <i>
      <x v="6"/>
      <x v="6"/>
    </i>
    <i>
      <x/>
      <x/>
    </i>
    <i>
      <x v="5"/>
      <x v="5"/>
    </i>
    <i>
      <x v="3"/>
      <x v="3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42578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4</v>
      </c>
      <c r="B1" s="7" t="s">
        <v>5</v>
      </c>
    </row>
    <row r="2" spans="1:3" x14ac:dyDescent="0.25">
      <c r="A2" s="9" t="s">
        <v>82</v>
      </c>
      <c r="B2" s="7" t="s">
        <v>83</v>
      </c>
    </row>
    <row r="3" spans="1:3" x14ac:dyDescent="0.25">
      <c r="A3" s="9" t="s">
        <v>13</v>
      </c>
      <c r="B3" s="7" t="s">
        <v>14</v>
      </c>
    </row>
    <row r="5" spans="1:3" x14ac:dyDescent="0.25">
      <c r="A5" s="9" t="s">
        <v>122</v>
      </c>
      <c r="B5" s="9" t="s">
        <v>0</v>
      </c>
      <c r="C5" s="7" t="s">
        <v>121</v>
      </c>
    </row>
    <row r="6" spans="1:3" x14ac:dyDescent="0.25">
      <c r="A6" s="10" t="s">
        <v>123</v>
      </c>
      <c r="B6" s="7"/>
      <c r="C6" s="7">
        <v>28993.920000000006</v>
      </c>
    </row>
    <row r="7" spans="1:3" x14ac:dyDescent="0.25">
      <c r="A7" s="10" t="s">
        <v>124</v>
      </c>
      <c r="B7" s="7"/>
      <c r="C7" s="7">
        <v>28993.920000000006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2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425781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120</v>
      </c>
      <c r="B1" s="8">
        <v>2023</v>
      </c>
    </row>
    <row r="2" spans="1:3" x14ac:dyDescent="0.25">
      <c r="A2" s="9" t="s">
        <v>4</v>
      </c>
      <c r="B2" s="7" t="s">
        <v>5</v>
      </c>
    </row>
    <row r="3" spans="1:3" x14ac:dyDescent="0.25">
      <c r="A3" s="9" t="s">
        <v>23</v>
      </c>
      <c r="B3" s="7" t="s">
        <v>24</v>
      </c>
    </row>
    <row r="4" spans="1:3" x14ac:dyDescent="0.25">
      <c r="A4" s="9" t="s">
        <v>82</v>
      </c>
      <c r="B4" s="7" t="s">
        <v>83</v>
      </c>
    </row>
    <row r="6" spans="1:3" x14ac:dyDescent="0.25">
      <c r="A6" s="7"/>
      <c r="B6" s="9" t="s">
        <v>39</v>
      </c>
      <c r="C6" s="7"/>
    </row>
    <row r="7" spans="1:3" x14ac:dyDescent="0.25">
      <c r="A7" s="9" t="s">
        <v>24</v>
      </c>
      <c r="B7" s="7" t="s">
        <v>121</v>
      </c>
      <c r="C7" s="7" t="s">
        <v>74</v>
      </c>
    </row>
    <row r="8" spans="1:3" x14ac:dyDescent="0.25">
      <c r="A8" s="7" t="s">
        <v>57</v>
      </c>
      <c r="B8" s="7">
        <v>8534.4</v>
      </c>
      <c r="C8" s="7">
        <v>127</v>
      </c>
    </row>
    <row r="9" spans="1:3" x14ac:dyDescent="0.25">
      <c r="A9" s="7" t="s">
        <v>26</v>
      </c>
      <c r="B9" s="7">
        <v>7142.4000000000005</v>
      </c>
      <c r="C9" s="7">
        <v>93</v>
      </c>
    </row>
    <row r="10" spans="1:3" x14ac:dyDescent="0.25">
      <c r="A10" s="7" t="s">
        <v>34</v>
      </c>
      <c r="B10" s="7">
        <v>5913.6</v>
      </c>
      <c r="C10" s="7">
        <v>56</v>
      </c>
    </row>
    <row r="11" spans="1:3" x14ac:dyDescent="0.25">
      <c r="A11" s="7" t="s">
        <v>33</v>
      </c>
      <c r="B11" s="7">
        <v>2976</v>
      </c>
      <c r="C11" s="7">
        <v>31</v>
      </c>
    </row>
    <row r="12" spans="1:3" x14ac:dyDescent="0.25">
      <c r="A12" s="7" t="s">
        <v>71</v>
      </c>
      <c r="B12" s="7">
        <v>2678.4</v>
      </c>
      <c r="C12" s="7">
        <v>31</v>
      </c>
    </row>
    <row r="13" spans="1:3" x14ac:dyDescent="0.25">
      <c r="A13" s="7" t="s">
        <v>55</v>
      </c>
      <c r="B13" s="7">
        <v>811.74</v>
      </c>
      <c r="C13" s="7">
        <v>326</v>
      </c>
    </row>
    <row r="14" spans="1:3" x14ac:dyDescent="0.25">
      <c r="A14" s="7" t="s">
        <v>31</v>
      </c>
      <c r="B14" s="7">
        <v>288</v>
      </c>
      <c r="C14" s="7">
        <v>5</v>
      </c>
    </row>
    <row r="15" spans="1:3" x14ac:dyDescent="0.25">
      <c r="A15" s="7" t="s">
        <v>64</v>
      </c>
      <c r="B15" s="7">
        <v>211.41</v>
      </c>
      <c r="C15" s="7">
        <v>243</v>
      </c>
    </row>
    <row r="16" spans="1:3" x14ac:dyDescent="0.25">
      <c r="A16" s="7" t="s">
        <v>60</v>
      </c>
      <c r="B16" s="7">
        <v>153.66</v>
      </c>
      <c r="C16" s="7">
        <v>26</v>
      </c>
    </row>
    <row r="17" spans="1:3" x14ac:dyDescent="0.25">
      <c r="A17" s="7" t="s">
        <v>66</v>
      </c>
      <c r="B17" s="7">
        <v>48.2</v>
      </c>
      <c r="C17" s="7">
        <v>5</v>
      </c>
    </row>
    <row r="18" spans="1:3" x14ac:dyDescent="0.25">
      <c r="A18" s="7" t="s">
        <v>59</v>
      </c>
      <c r="B18" s="7">
        <v>32.4</v>
      </c>
      <c r="C18" s="7">
        <v>20</v>
      </c>
    </row>
    <row r="19" spans="1:3" x14ac:dyDescent="0.25">
      <c r="A19" s="7" t="s">
        <v>72</v>
      </c>
      <c r="B19" s="7">
        <v>27.99</v>
      </c>
      <c r="C19" s="7">
        <v>9</v>
      </c>
    </row>
    <row r="20" spans="1:3" x14ac:dyDescent="0.25">
      <c r="A20" s="7" t="s">
        <v>65</v>
      </c>
      <c r="B20" s="7">
        <v>27.36</v>
      </c>
      <c r="C20" s="7">
        <v>6</v>
      </c>
    </row>
    <row r="21" spans="1:3" x14ac:dyDescent="0.25">
      <c r="A21" s="7" t="s">
        <v>58</v>
      </c>
      <c r="B21" s="7">
        <v>24.96</v>
      </c>
      <c r="C21" s="7">
        <v>12</v>
      </c>
    </row>
    <row r="22" spans="1:3" x14ac:dyDescent="0.25">
      <c r="A22" s="7" t="s">
        <v>53</v>
      </c>
      <c r="B22" s="7">
        <v>20.149999999999999</v>
      </c>
      <c r="C22" s="7">
        <v>155</v>
      </c>
    </row>
    <row r="23" spans="1:3" x14ac:dyDescent="0.25">
      <c r="A23" s="7" t="s">
        <v>70</v>
      </c>
      <c r="B23" s="7">
        <v>19.28</v>
      </c>
      <c r="C23" s="7">
        <v>4</v>
      </c>
    </row>
    <row r="24" spans="1:3" x14ac:dyDescent="0.25">
      <c r="A24" s="7" t="s">
        <v>62</v>
      </c>
      <c r="B24" s="7">
        <v>16.41</v>
      </c>
      <c r="C24" s="7">
        <v>1</v>
      </c>
    </row>
    <row r="25" spans="1:3" x14ac:dyDescent="0.25">
      <c r="A25" s="7" t="s">
        <v>68</v>
      </c>
      <c r="B25" s="7">
        <v>14.92</v>
      </c>
      <c r="C25" s="7">
        <v>2</v>
      </c>
    </row>
    <row r="26" spans="1:3" x14ac:dyDescent="0.25">
      <c r="A26" s="7" t="s">
        <v>67</v>
      </c>
      <c r="B26" s="7">
        <v>14.4</v>
      </c>
      <c r="C26" s="7">
        <v>4</v>
      </c>
    </row>
    <row r="27" spans="1:3" x14ac:dyDescent="0.25">
      <c r="A27" s="7" t="s">
        <v>61</v>
      </c>
      <c r="B27" s="7">
        <v>12.41</v>
      </c>
      <c r="C27" s="7">
        <v>1</v>
      </c>
    </row>
    <row r="28" spans="1:3" x14ac:dyDescent="0.25">
      <c r="A28" s="7" t="s">
        <v>69</v>
      </c>
      <c r="B28" s="7">
        <v>11.34</v>
      </c>
      <c r="C28" s="7">
        <v>2</v>
      </c>
    </row>
    <row r="29" spans="1:3" x14ac:dyDescent="0.25">
      <c r="A29" s="7" t="s">
        <v>56</v>
      </c>
      <c r="B29" s="7">
        <v>8.2200000000000006</v>
      </c>
      <c r="C29" s="7">
        <v>6</v>
      </c>
    </row>
    <row r="30" spans="1:3" x14ac:dyDescent="0.25">
      <c r="A30" s="7" t="s">
        <v>54</v>
      </c>
      <c r="B30" s="7">
        <v>6</v>
      </c>
      <c r="C30" s="7">
        <v>10</v>
      </c>
    </row>
    <row r="31" spans="1:3" x14ac:dyDescent="0.25">
      <c r="A31" s="7" t="s">
        <v>63</v>
      </c>
      <c r="B31" s="7">
        <v>0.27</v>
      </c>
      <c r="C31" s="7">
        <v>1</v>
      </c>
    </row>
    <row r="32" spans="1:3" x14ac:dyDescent="0.25">
      <c r="A32" s="7" t="s">
        <v>124</v>
      </c>
      <c r="B32" s="7">
        <v>28993.920000000002</v>
      </c>
      <c r="C32" s="7">
        <v>1176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40625" defaultRowHeight="15.75" x14ac:dyDescent="0.25"/>
  <cols>
    <col min="1" max="1" width="17.855468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120</v>
      </c>
      <c r="B1" s="8">
        <v>2023</v>
      </c>
    </row>
    <row r="2" spans="1:3" x14ac:dyDescent="0.25">
      <c r="A2" s="4" t="s">
        <v>4</v>
      </c>
      <c r="B2" s="5" t="s">
        <v>5</v>
      </c>
    </row>
    <row r="3" spans="1:3" x14ac:dyDescent="0.25">
      <c r="A3" s="4" t="s">
        <v>82</v>
      </c>
      <c r="B3" s="5" t="s">
        <v>83</v>
      </c>
    </row>
    <row r="5" spans="1:3" x14ac:dyDescent="0.25">
      <c r="A5" s="4" t="s">
        <v>86</v>
      </c>
      <c r="B5" s="4" t="s">
        <v>125</v>
      </c>
      <c r="C5" s="5" t="s">
        <v>121</v>
      </c>
    </row>
    <row r="6" spans="1:3" x14ac:dyDescent="0.25">
      <c r="A6" s="6">
        <v>14</v>
      </c>
      <c r="B6" s="5" t="s">
        <v>94</v>
      </c>
      <c r="C6" s="7">
        <v>11687.359999999997</v>
      </c>
    </row>
    <row r="7" spans="1:3" x14ac:dyDescent="0.25">
      <c r="A7" s="6">
        <v>12</v>
      </c>
      <c r="B7" s="5" t="s">
        <v>95</v>
      </c>
      <c r="C7" s="7">
        <v>4226.6000000000004</v>
      </c>
    </row>
    <row r="8" spans="1:3" x14ac:dyDescent="0.25">
      <c r="A8" s="6">
        <v>9</v>
      </c>
      <c r="B8" s="5" t="s">
        <v>97</v>
      </c>
      <c r="C8" s="7">
        <v>3144.0299999999997</v>
      </c>
    </row>
    <row r="9" spans="1:3" x14ac:dyDescent="0.25">
      <c r="A9" s="6">
        <v>100069</v>
      </c>
      <c r="B9" s="5" t="s">
        <v>99</v>
      </c>
      <c r="C9" s="7">
        <v>2928.64</v>
      </c>
    </row>
    <row r="10" spans="1:3" x14ac:dyDescent="0.25">
      <c r="A10" s="6">
        <v>100059</v>
      </c>
      <c r="B10" s="5" t="s">
        <v>93</v>
      </c>
      <c r="C10" s="7">
        <v>2547.1</v>
      </c>
    </row>
    <row r="11" spans="1:3" x14ac:dyDescent="0.25">
      <c r="A11" s="6">
        <v>11</v>
      </c>
      <c r="B11" s="5" t="s">
        <v>98</v>
      </c>
      <c r="C11" s="7">
        <v>2419.5100000000002</v>
      </c>
    </row>
    <row r="12" spans="1:3" x14ac:dyDescent="0.25">
      <c r="A12" s="6">
        <v>100041</v>
      </c>
      <c r="B12" s="5" t="s">
        <v>96</v>
      </c>
      <c r="C12" s="7">
        <v>2040.68</v>
      </c>
    </row>
    <row r="13" spans="1:3" x14ac:dyDescent="0.25">
      <c r="A13" s="6" t="s">
        <v>124</v>
      </c>
      <c r="B13" s="5"/>
      <c r="C13" s="7">
        <v>28993.919999999998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5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23" sqref="O23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5.140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2" style="1" customWidth="1"/>
    <col min="34" max="34" width="13.285156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4</v>
      </c>
      <c r="C1" s="2" t="s">
        <v>6</v>
      </c>
      <c r="D1" s="2" t="s">
        <v>10</v>
      </c>
      <c r="E1" s="2" t="s">
        <v>13</v>
      </c>
      <c r="F1" s="2" t="s">
        <v>15</v>
      </c>
      <c r="G1" s="2" t="s">
        <v>23</v>
      </c>
      <c r="H1" s="2" t="s">
        <v>25</v>
      </c>
      <c r="I1" s="2" t="s">
        <v>40</v>
      </c>
      <c r="J1" s="2" t="s">
        <v>52</v>
      </c>
      <c r="K1" s="3" t="s">
        <v>73</v>
      </c>
      <c r="L1" s="2" t="s">
        <v>74</v>
      </c>
      <c r="M1" s="2" t="s">
        <v>75</v>
      </c>
      <c r="N1" s="2" t="s">
        <v>76</v>
      </c>
      <c r="O1" s="3" t="s">
        <v>77</v>
      </c>
      <c r="P1" s="3" t="s">
        <v>78</v>
      </c>
      <c r="Q1" s="2" t="s">
        <v>79</v>
      </c>
      <c r="R1" s="2" t="s">
        <v>81</v>
      </c>
      <c r="S1" s="2" t="s">
        <v>82</v>
      </c>
      <c r="T1" s="2" t="s">
        <v>84</v>
      </c>
      <c r="U1" s="2" t="s">
        <v>85</v>
      </c>
      <c r="V1" s="2" t="s">
        <v>86</v>
      </c>
      <c r="W1" s="2" t="s">
        <v>87</v>
      </c>
      <c r="X1" s="2" t="s">
        <v>89</v>
      </c>
      <c r="Y1" s="2" t="s">
        <v>91</v>
      </c>
      <c r="Z1" s="2" t="s">
        <v>92</v>
      </c>
      <c r="AA1" s="2" t="s">
        <v>100</v>
      </c>
      <c r="AB1" s="2" t="s">
        <v>101</v>
      </c>
      <c r="AC1" s="2" t="s">
        <v>102</v>
      </c>
      <c r="AD1" s="2" t="s">
        <v>103</v>
      </c>
      <c r="AE1" s="2" t="s">
        <v>106</v>
      </c>
      <c r="AF1" s="2" t="s">
        <v>109</v>
      </c>
      <c r="AG1" s="1" t="s">
        <v>112</v>
      </c>
      <c r="AH1" s="1" t="s">
        <v>113</v>
      </c>
      <c r="AI1" s="2" t="s">
        <v>114</v>
      </c>
      <c r="AJ1" s="2" t="s">
        <v>116</v>
      </c>
      <c r="AK1" s="2" t="s">
        <v>118</v>
      </c>
      <c r="AL1" s="2" t="s">
        <v>119</v>
      </c>
      <c r="AM1" s="2" t="s">
        <v>120</v>
      </c>
    </row>
    <row r="2" spans="1:39" x14ac:dyDescent="0.25">
      <c r="A2" s="2" t="s">
        <v>1</v>
      </c>
      <c r="B2" s="2" t="s">
        <v>5</v>
      </c>
      <c r="C2" s="2" t="s">
        <v>7</v>
      </c>
      <c r="D2" s="2" t="s">
        <v>11</v>
      </c>
      <c r="E2" s="2" t="s">
        <v>14</v>
      </c>
      <c r="F2" s="2" t="s">
        <v>16</v>
      </c>
      <c r="G2" s="2" t="s">
        <v>24</v>
      </c>
      <c r="H2" s="2" t="s">
        <v>26</v>
      </c>
      <c r="I2" s="2" t="s">
        <v>41</v>
      </c>
      <c r="J2" s="2" t="s">
        <v>26</v>
      </c>
      <c r="K2" s="3">
        <v>76.8</v>
      </c>
      <c r="L2" s="2">
        <v>31</v>
      </c>
      <c r="M2" s="2" t="s">
        <v>39</v>
      </c>
      <c r="O2" s="3">
        <v>2380.8000000000002</v>
      </c>
      <c r="P2" s="3">
        <v>2380.8000000000002</v>
      </c>
      <c r="Q2" s="2" t="s">
        <v>80</v>
      </c>
      <c r="R2" s="2">
        <v>0</v>
      </c>
      <c r="S2" s="2" t="s">
        <v>83</v>
      </c>
      <c r="T2" s="2" t="s">
        <v>83</v>
      </c>
      <c r="V2" s="2">
        <v>12</v>
      </c>
      <c r="W2" s="2" t="s">
        <v>88</v>
      </c>
      <c r="X2" s="2" t="s">
        <v>90</v>
      </c>
      <c r="Y2" s="2" t="s">
        <v>39</v>
      </c>
      <c r="Z2" s="2" t="s">
        <v>95</v>
      </c>
      <c r="AA2" s="2" t="s">
        <v>39</v>
      </c>
      <c r="AD2" s="2" t="s">
        <v>104</v>
      </c>
      <c r="AE2" s="2" t="s">
        <v>107</v>
      </c>
      <c r="AF2" s="2" t="s">
        <v>110</v>
      </c>
      <c r="AG2" s="1">
        <v>45169</v>
      </c>
      <c r="AH2" s="1">
        <v>45230</v>
      </c>
      <c r="AI2" s="2" t="s">
        <v>115</v>
      </c>
      <c r="AJ2" s="2" t="s">
        <v>117</v>
      </c>
      <c r="AM2" s="2">
        <f t="shared" ref="AM2:AM14" si="0">YEAR(AG2)</f>
        <v>2023</v>
      </c>
    </row>
    <row r="3" spans="1:39" x14ac:dyDescent="0.25">
      <c r="A3" s="2" t="s">
        <v>1</v>
      </c>
      <c r="B3" s="2" t="s">
        <v>5</v>
      </c>
      <c r="C3" s="2" t="s">
        <v>7</v>
      </c>
      <c r="D3" s="2" t="s">
        <v>11</v>
      </c>
      <c r="E3" s="2" t="s">
        <v>14</v>
      </c>
      <c r="F3" s="2" t="s">
        <v>17</v>
      </c>
      <c r="G3" s="2" t="s">
        <v>24</v>
      </c>
      <c r="H3" s="2" t="s">
        <v>29</v>
      </c>
      <c r="I3" s="2" t="s">
        <v>45</v>
      </c>
      <c r="J3" s="2" t="s">
        <v>64</v>
      </c>
      <c r="K3" s="3">
        <v>0.87</v>
      </c>
      <c r="L3" s="2">
        <v>66</v>
      </c>
      <c r="M3" s="2" t="s">
        <v>39</v>
      </c>
      <c r="O3" s="3">
        <v>57.42</v>
      </c>
      <c r="P3" s="3">
        <v>57.42</v>
      </c>
      <c r="Q3" s="2" t="s">
        <v>80</v>
      </c>
      <c r="R3" s="2">
        <v>0</v>
      </c>
      <c r="S3" s="2" t="s">
        <v>83</v>
      </c>
      <c r="T3" s="2" t="s">
        <v>83</v>
      </c>
      <c r="V3" s="2">
        <v>12</v>
      </c>
      <c r="W3" s="2" t="s">
        <v>88</v>
      </c>
      <c r="X3" s="2" t="s">
        <v>90</v>
      </c>
      <c r="Y3" s="2" t="s">
        <v>39</v>
      </c>
      <c r="Z3" s="2" t="s">
        <v>95</v>
      </c>
      <c r="AA3" s="2" t="s">
        <v>39</v>
      </c>
      <c r="AD3" s="2" t="s">
        <v>104</v>
      </c>
      <c r="AE3" s="2" t="s">
        <v>107</v>
      </c>
      <c r="AF3" s="2" t="s">
        <v>110</v>
      </c>
      <c r="AG3" s="1">
        <v>45169</v>
      </c>
      <c r="AH3" s="1">
        <v>45230</v>
      </c>
      <c r="AI3" s="2" t="s">
        <v>115</v>
      </c>
      <c r="AJ3" s="2" t="s">
        <v>117</v>
      </c>
      <c r="AM3" s="2">
        <f t="shared" si="0"/>
        <v>2023</v>
      </c>
    </row>
    <row r="4" spans="1:39" x14ac:dyDescent="0.25">
      <c r="A4" s="2" t="s">
        <v>1</v>
      </c>
      <c r="B4" s="2" t="s">
        <v>5</v>
      </c>
      <c r="C4" s="2" t="s">
        <v>7</v>
      </c>
      <c r="D4" s="2" t="s">
        <v>11</v>
      </c>
      <c r="E4" s="2" t="s">
        <v>14</v>
      </c>
      <c r="F4" s="2" t="s">
        <v>18</v>
      </c>
      <c r="G4" s="2" t="s">
        <v>24</v>
      </c>
      <c r="H4" s="2" t="s">
        <v>27</v>
      </c>
      <c r="I4" s="2" t="s">
        <v>42</v>
      </c>
      <c r="J4" s="2" t="s">
        <v>53</v>
      </c>
      <c r="K4" s="3">
        <v>0.13</v>
      </c>
      <c r="L4" s="2">
        <v>8</v>
      </c>
      <c r="M4" s="2" t="s">
        <v>39</v>
      </c>
      <c r="O4" s="3">
        <v>1.04</v>
      </c>
      <c r="P4" s="3">
        <v>1.04</v>
      </c>
      <c r="Q4" s="2" t="s">
        <v>80</v>
      </c>
      <c r="R4" s="2">
        <v>0</v>
      </c>
      <c r="S4" s="2" t="s">
        <v>83</v>
      </c>
      <c r="T4" s="2" t="s">
        <v>83</v>
      </c>
      <c r="V4" s="2">
        <v>12</v>
      </c>
      <c r="W4" s="2" t="s">
        <v>88</v>
      </c>
      <c r="X4" s="2" t="s">
        <v>90</v>
      </c>
      <c r="Y4" s="2" t="s">
        <v>39</v>
      </c>
      <c r="Z4" s="2" t="s">
        <v>95</v>
      </c>
      <c r="AA4" s="2" t="s">
        <v>39</v>
      </c>
      <c r="AD4" s="2" t="s">
        <v>104</v>
      </c>
      <c r="AE4" s="2" t="s">
        <v>107</v>
      </c>
      <c r="AF4" s="2" t="s">
        <v>110</v>
      </c>
      <c r="AG4" s="1">
        <v>45169</v>
      </c>
      <c r="AH4" s="1">
        <v>45230</v>
      </c>
      <c r="AI4" s="2" t="s">
        <v>115</v>
      </c>
      <c r="AJ4" s="2" t="s">
        <v>117</v>
      </c>
      <c r="AM4" s="2">
        <f t="shared" si="0"/>
        <v>2023</v>
      </c>
    </row>
    <row r="5" spans="1:39" x14ac:dyDescent="0.25">
      <c r="A5" s="2" t="s">
        <v>1</v>
      </c>
      <c r="B5" s="2" t="s">
        <v>5</v>
      </c>
      <c r="C5" s="2" t="s">
        <v>7</v>
      </c>
      <c r="D5" s="2" t="s">
        <v>11</v>
      </c>
      <c r="E5" s="2" t="s">
        <v>14</v>
      </c>
      <c r="F5" s="2" t="s">
        <v>19</v>
      </c>
      <c r="G5" s="2" t="s">
        <v>24</v>
      </c>
      <c r="H5" s="2" t="s">
        <v>30</v>
      </c>
      <c r="I5" s="2" t="s">
        <v>46</v>
      </c>
      <c r="J5" s="2" t="s">
        <v>65</v>
      </c>
      <c r="K5" s="3">
        <v>4.5599999999999996</v>
      </c>
      <c r="L5" s="2">
        <v>6</v>
      </c>
      <c r="M5" s="2" t="s">
        <v>39</v>
      </c>
      <c r="O5" s="3">
        <v>27.36</v>
      </c>
      <c r="P5" s="3">
        <v>27.36</v>
      </c>
      <c r="Q5" s="2" t="s">
        <v>80</v>
      </c>
      <c r="R5" s="2">
        <v>0</v>
      </c>
      <c r="S5" s="2" t="s">
        <v>83</v>
      </c>
      <c r="T5" s="2" t="s">
        <v>83</v>
      </c>
      <c r="V5" s="2">
        <v>12</v>
      </c>
      <c r="W5" s="2" t="s">
        <v>88</v>
      </c>
      <c r="X5" s="2" t="s">
        <v>90</v>
      </c>
      <c r="Y5" s="2" t="s">
        <v>39</v>
      </c>
      <c r="Z5" s="2" t="s">
        <v>95</v>
      </c>
      <c r="AA5" s="2" t="s">
        <v>39</v>
      </c>
      <c r="AD5" s="2" t="s">
        <v>104</v>
      </c>
      <c r="AE5" s="2" t="s">
        <v>107</v>
      </c>
      <c r="AF5" s="2" t="s">
        <v>110</v>
      </c>
      <c r="AG5" s="1">
        <v>45169</v>
      </c>
      <c r="AH5" s="1">
        <v>45230</v>
      </c>
      <c r="AI5" s="2" t="s">
        <v>115</v>
      </c>
      <c r="AJ5" s="2" t="s">
        <v>117</v>
      </c>
      <c r="AM5" s="2">
        <f t="shared" si="0"/>
        <v>2023</v>
      </c>
    </row>
    <row r="6" spans="1:39" x14ac:dyDescent="0.25">
      <c r="A6" s="2" t="s">
        <v>2</v>
      </c>
      <c r="B6" s="2" t="s">
        <v>5</v>
      </c>
      <c r="C6" s="2" t="s">
        <v>8</v>
      </c>
      <c r="D6" s="2" t="s">
        <v>12</v>
      </c>
      <c r="E6" s="2" t="s">
        <v>14</v>
      </c>
      <c r="F6" s="2" t="s">
        <v>16</v>
      </c>
      <c r="G6" s="2" t="s">
        <v>24</v>
      </c>
      <c r="H6" s="2" t="s">
        <v>31</v>
      </c>
      <c r="I6" s="2" t="s">
        <v>47</v>
      </c>
      <c r="J6" s="2" t="s">
        <v>31</v>
      </c>
      <c r="K6" s="3">
        <v>57.6</v>
      </c>
      <c r="L6" s="2">
        <v>5</v>
      </c>
      <c r="M6" s="2" t="s">
        <v>39</v>
      </c>
      <c r="O6" s="3">
        <v>288</v>
      </c>
      <c r="P6" s="3">
        <v>288</v>
      </c>
      <c r="Q6" s="2" t="s">
        <v>80</v>
      </c>
      <c r="R6" s="2">
        <v>0</v>
      </c>
      <c r="S6" s="2" t="s">
        <v>83</v>
      </c>
      <c r="T6" s="2" t="s">
        <v>83</v>
      </c>
      <c r="V6" s="2">
        <v>100041</v>
      </c>
      <c r="W6" s="2" t="s">
        <v>88</v>
      </c>
      <c r="X6" s="2" t="s">
        <v>90</v>
      </c>
      <c r="Y6" s="2" t="s">
        <v>39</v>
      </c>
      <c r="Z6" s="2" t="s">
        <v>96</v>
      </c>
      <c r="AA6" s="2" t="s">
        <v>39</v>
      </c>
      <c r="AD6" s="2" t="s">
        <v>105</v>
      </c>
      <c r="AE6" s="2" t="s">
        <v>108</v>
      </c>
      <c r="AF6" s="2" t="s">
        <v>111</v>
      </c>
      <c r="AG6" s="1">
        <v>45169</v>
      </c>
      <c r="AH6" s="1">
        <v>45217</v>
      </c>
      <c r="AI6" s="2" t="s">
        <v>115</v>
      </c>
      <c r="AJ6" s="2" t="s">
        <v>117</v>
      </c>
      <c r="AM6" s="2">
        <f t="shared" si="0"/>
        <v>2023</v>
      </c>
    </row>
    <row r="7" spans="1:39" x14ac:dyDescent="0.25">
      <c r="A7" s="2" t="s">
        <v>2</v>
      </c>
      <c r="B7" s="2" t="s">
        <v>5</v>
      </c>
      <c r="C7" s="2" t="s">
        <v>8</v>
      </c>
      <c r="D7" s="2" t="s">
        <v>12</v>
      </c>
      <c r="E7" s="2" t="s">
        <v>14</v>
      </c>
      <c r="F7" s="2" t="s">
        <v>18</v>
      </c>
      <c r="G7" s="2" t="s">
        <v>24</v>
      </c>
      <c r="H7" s="2" t="s">
        <v>32</v>
      </c>
      <c r="I7" s="2" t="s">
        <v>43</v>
      </c>
      <c r="J7" s="2" t="s">
        <v>56</v>
      </c>
      <c r="K7" s="3">
        <v>1.37</v>
      </c>
      <c r="L7" s="2">
        <v>4</v>
      </c>
      <c r="M7" s="2" t="s">
        <v>39</v>
      </c>
      <c r="O7" s="3">
        <v>5.48</v>
      </c>
      <c r="P7" s="3">
        <v>5.48</v>
      </c>
      <c r="Q7" s="2" t="s">
        <v>80</v>
      </c>
      <c r="R7" s="2">
        <v>0</v>
      </c>
      <c r="S7" s="2" t="s">
        <v>83</v>
      </c>
      <c r="T7" s="2" t="s">
        <v>83</v>
      </c>
      <c r="V7" s="2">
        <v>100041</v>
      </c>
      <c r="W7" s="2" t="s">
        <v>88</v>
      </c>
      <c r="X7" s="2" t="s">
        <v>90</v>
      </c>
      <c r="Y7" s="2" t="s">
        <v>39</v>
      </c>
      <c r="Z7" s="2" t="s">
        <v>96</v>
      </c>
      <c r="AA7" s="2" t="s">
        <v>39</v>
      </c>
      <c r="AD7" s="2" t="s">
        <v>105</v>
      </c>
      <c r="AE7" s="2" t="s">
        <v>108</v>
      </c>
      <c r="AF7" s="2" t="s">
        <v>111</v>
      </c>
      <c r="AG7" s="1">
        <v>45169</v>
      </c>
      <c r="AH7" s="1">
        <v>45217</v>
      </c>
      <c r="AI7" s="2" t="s">
        <v>115</v>
      </c>
      <c r="AJ7" s="2" t="s">
        <v>117</v>
      </c>
      <c r="AM7" s="2">
        <f t="shared" si="0"/>
        <v>2023</v>
      </c>
    </row>
    <row r="8" spans="1:39" x14ac:dyDescent="0.25">
      <c r="A8" s="2" t="s">
        <v>2</v>
      </c>
      <c r="B8" s="2" t="s">
        <v>5</v>
      </c>
      <c r="C8" s="2" t="s">
        <v>8</v>
      </c>
      <c r="D8" s="2" t="s">
        <v>12</v>
      </c>
      <c r="E8" s="2" t="s">
        <v>14</v>
      </c>
      <c r="F8" s="2" t="s">
        <v>17</v>
      </c>
      <c r="G8" s="2" t="s">
        <v>24</v>
      </c>
      <c r="H8" s="2" t="s">
        <v>28</v>
      </c>
      <c r="I8" s="2" t="s">
        <v>44</v>
      </c>
      <c r="J8" s="2" t="s">
        <v>57</v>
      </c>
      <c r="K8" s="3">
        <v>67.2</v>
      </c>
      <c r="L8" s="2">
        <v>26</v>
      </c>
      <c r="M8" s="2" t="s">
        <v>39</v>
      </c>
      <c r="O8" s="3">
        <v>1747.2</v>
      </c>
      <c r="P8" s="3">
        <v>1747.2</v>
      </c>
      <c r="Q8" s="2" t="s">
        <v>80</v>
      </c>
      <c r="R8" s="2">
        <v>0</v>
      </c>
      <c r="S8" s="2" t="s">
        <v>83</v>
      </c>
      <c r="T8" s="2" t="s">
        <v>83</v>
      </c>
      <c r="V8" s="2">
        <v>100041</v>
      </c>
      <c r="W8" s="2" t="s">
        <v>88</v>
      </c>
      <c r="X8" s="2" t="s">
        <v>90</v>
      </c>
      <c r="Y8" s="2" t="s">
        <v>39</v>
      </c>
      <c r="Z8" s="2" t="s">
        <v>96</v>
      </c>
      <c r="AA8" s="2" t="s">
        <v>39</v>
      </c>
      <c r="AD8" s="2" t="s">
        <v>105</v>
      </c>
      <c r="AE8" s="2" t="s">
        <v>108</v>
      </c>
      <c r="AF8" s="2" t="s">
        <v>111</v>
      </c>
      <c r="AG8" s="1">
        <v>45169</v>
      </c>
      <c r="AH8" s="1">
        <v>45217</v>
      </c>
      <c r="AI8" s="2" t="s">
        <v>115</v>
      </c>
      <c r="AJ8" s="2" t="s">
        <v>117</v>
      </c>
      <c r="AM8" s="2">
        <f t="shared" si="0"/>
        <v>2023</v>
      </c>
    </row>
    <row r="9" spans="1:39" x14ac:dyDescent="0.25">
      <c r="A9" s="2" t="s">
        <v>3</v>
      </c>
      <c r="B9" s="2" t="s">
        <v>5</v>
      </c>
      <c r="C9" s="2" t="s">
        <v>9</v>
      </c>
      <c r="D9" s="2" t="s">
        <v>11</v>
      </c>
      <c r="E9" s="2" t="s">
        <v>14</v>
      </c>
      <c r="F9" s="2" t="s">
        <v>17</v>
      </c>
      <c r="G9" s="2" t="s">
        <v>24</v>
      </c>
      <c r="H9" s="2" t="s">
        <v>29</v>
      </c>
      <c r="I9" s="2" t="s">
        <v>45</v>
      </c>
      <c r="J9" s="2" t="s">
        <v>64</v>
      </c>
      <c r="K9" s="3">
        <v>0.87</v>
      </c>
      <c r="L9" s="2">
        <v>50</v>
      </c>
      <c r="M9" s="2" t="s">
        <v>39</v>
      </c>
      <c r="O9" s="3">
        <v>43.5</v>
      </c>
      <c r="P9" s="3">
        <v>43.5</v>
      </c>
      <c r="Q9" s="2" t="s">
        <v>80</v>
      </c>
      <c r="R9" s="2">
        <v>0</v>
      </c>
      <c r="S9" s="2" t="s">
        <v>83</v>
      </c>
      <c r="T9" s="2" t="s">
        <v>83</v>
      </c>
      <c r="V9" s="2">
        <v>12</v>
      </c>
      <c r="W9" s="2" t="s">
        <v>88</v>
      </c>
      <c r="X9" s="2" t="s">
        <v>90</v>
      </c>
      <c r="Y9" s="2" t="s">
        <v>39</v>
      </c>
      <c r="Z9" s="2" t="s">
        <v>95</v>
      </c>
      <c r="AA9" s="2" t="s">
        <v>39</v>
      </c>
      <c r="AD9" s="2" t="s">
        <v>104</v>
      </c>
      <c r="AE9" s="2" t="s">
        <v>107</v>
      </c>
      <c r="AF9" s="2" t="s">
        <v>110</v>
      </c>
      <c r="AG9" s="1">
        <v>45169</v>
      </c>
      <c r="AH9" s="1">
        <v>45206</v>
      </c>
      <c r="AI9" s="2" t="s">
        <v>115</v>
      </c>
      <c r="AJ9" s="2" t="s">
        <v>117</v>
      </c>
      <c r="AM9" s="2">
        <f t="shared" si="0"/>
        <v>2023</v>
      </c>
    </row>
    <row r="10" spans="1:39" x14ac:dyDescent="0.25">
      <c r="A10" s="2" t="s">
        <v>3</v>
      </c>
      <c r="B10" s="2" t="s">
        <v>5</v>
      </c>
      <c r="C10" s="2" t="s">
        <v>9</v>
      </c>
      <c r="D10" s="2" t="s">
        <v>11</v>
      </c>
      <c r="E10" s="2" t="s">
        <v>14</v>
      </c>
      <c r="F10" s="2" t="s">
        <v>18</v>
      </c>
      <c r="G10" s="2" t="s">
        <v>24</v>
      </c>
      <c r="H10" s="2" t="s">
        <v>27</v>
      </c>
      <c r="I10" s="2" t="s">
        <v>42</v>
      </c>
      <c r="J10" s="2" t="s">
        <v>53</v>
      </c>
      <c r="K10" s="3">
        <v>0.13</v>
      </c>
      <c r="L10" s="2">
        <v>114</v>
      </c>
      <c r="M10" s="2" t="s">
        <v>39</v>
      </c>
      <c r="O10" s="3">
        <v>14.82</v>
      </c>
      <c r="P10" s="3">
        <v>14.82</v>
      </c>
      <c r="Q10" s="2" t="s">
        <v>80</v>
      </c>
      <c r="R10" s="2">
        <v>0</v>
      </c>
      <c r="S10" s="2" t="s">
        <v>83</v>
      </c>
      <c r="T10" s="2" t="s">
        <v>83</v>
      </c>
      <c r="V10" s="2">
        <v>12</v>
      </c>
      <c r="W10" s="2" t="s">
        <v>88</v>
      </c>
      <c r="X10" s="2" t="s">
        <v>90</v>
      </c>
      <c r="Y10" s="2" t="s">
        <v>39</v>
      </c>
      <c r="Z10" s="2" t="s">
        <v>95</v>
      </c>
      <c r="AA10" s="2" t="s">
        <v>39</v>
      </c>
      <c r="AD10" s="2" t="s">
        <v>104</v>
      </c>
      <c r="AE10" s="2" t="s">
        <v>107</v>
      </c>
      <c r="AF10" s="2" t="s">
        <v>110</v>
      </c>
      <c r="AG10" s="1">
        <v>45169</v>
      </c>
      <c r="AH10" s="1">
        <v>45206</v>
      </c>
      <c r="AI10" s="2" t="s">
        <v>115</v>
      </c>
      <c r="AJ10" s="2" t="s">
        <v>117</v>
      </c>
      <c r="AM10" s="2">
        <f t="shared" si="0"/>
        <v>2023</v>
      </c>
    </row>
    <row r="11" spans="1:39" x14ac:dyDescent="0.25">
      <c r="A11" s="2" t="s">
        <v>3</v>
      </c>
      <c r="B11" s="2" t="s">
        <v>5</v>
      </c>
      <c r="C11" s="2" t="s">
        <v>9</v>
      </c>
      <c r="D11" s="2" t="s">
        <v>11</v>
      </c>
      <c r="E11" s="2" t="s">
        <v>14</v>
      </c>
      <c r="F11" s="2" t="s">
        <v>16</v>
      </c>
      <c r="G11" s="2" t="s">
        <v>24</v>
      </c>
      <c r="H11" s="2" t="s">
        <v>28</v>
      </c>
      <c r="I11" s="2" t="s">
        <v>44</v>
      </c>
      <c r="J11" s="2" t="s">
        <v>57</v>
      </c>
      <c r="K11" s="3">
        <v>67.2</v>
      </c>
      <c r="L11" s="2">
        <v>24</v>
      </c>
      <c r="M11" s="2" t="s">
        <v>39</v>
      </c>
      <c r="O11" s="3">
        <v>1612.8</v>
      </c>
      <c r="P11" s="3">
        <v>1612.8</v>
      </c>
      <c r="Q11" s="2" t="s">
        <v>80</v>
      </c>
      <c r="R11" s="2">
        <v>0</v>
      </c>
      <c r="S11" s="2" t="s">
        <v>83</v>
      </c>
      <c r="T11" s="2" t="s">
        <v>83</v>
      </c>
      <c r="V11" s="2">
        <v>12</v>
      </c>
      <c r="W11" s="2" t="s">
        <v>88</v>
      </c>
      <c r="X11" s="2" t="s">
        <v>90</v>
      </c>
      <c r="Y11" s="2" t="s">
        <v>39</v>
      </c>
      <c r="Z11" s="2" t="s">
        <v>95</v>
      </c>
      <c r="AA11" s="2" t="s">
        <v>39</v>
      </c>
      <c r="AD11" s="2" t="s">
        <v>104</v>
      </c>
      <c r="AE11" s="2" t="s">
        <v>107</v>
      </c>
      <c r="AF11" s="2" t="s">
        <v>110</v>
      </c>
      <c r="AG11" s="1">
        <v>45169</v>
      </c>
      <c r="AH11" s="1">
        <v>45206</v>
      </c>
      <c r="AI11" s="2" t="s">
        <v>115</v>
      </c>
      <c r="AJ11" s="2" t="s">
        <v>117</v>
      </c>
      <c r="AM11" s="2">
        <f t="shared" si="0"/>
        <v>2023</v>
      </c>
    </row>
    <row r="12" spans="1:39" x14ac:dyDescent="0.25">
      <c r="A12" s="2" t="s">
        <v>3</v>
      </c>
      <c r="B12" s="2" t="s">
        <v>5</v>
      </c>
      <c r="C12" s="2" t="s">
        <v>9</v>
      </c>
      <c r="D12" s="2" t="s">
        <v>11</v>
      </c>
      <c r="E12" s="2" t="s">
        <v>14</v>
      </c>
      <c r="F12" s="2" t="s">
        <v>19</v>
      </c>
      <c r="G12" s="2" t="s">
        <v>24</v>
      </c>
      <c r="H12" s="2" t="s">
        <v>35</v>
      </c>
      <c r="I12" s="2" t="s">
        <v>48</v>
      </c>
      <c r="J12" s="2" t="s">
        <v>66</v>
      </c>
      <c r="K12" s="3">
        <v>9.64</v>
      </c>
      <c r="L12" s="2">
        <v>5</v>
      </c>
      <c r="M12" s="2" t="s">
        <v>39</v>
      </c>
      <c r="O12" s="3">
        <v>48.2</v>
      </c>
      <c r="P12" s="3">
        <v>48.2</v>
      </c>
      <c r="Q12" s="2" t="s">
        <v>80</v>
      </c>
      <c r="R12" s="2">
        <v>0</v>
      </c>
      <c r="S12" s="2" t="s">
        <v>83</v>
      </c>
      <c r="T12" s="2" t="s">
        <v>83</v>
      </c>
      <c r="V12" s="2">
        <v>12</v>
      </c>
      <c r="W12" s="2" t="s">
        <v>88</v>
      </c>
      <c r="X12" s="2" t="s">
        <v>90</v>
      </c>
      <c r="Y12" s="2" t="s">
        <v>39</v>
      </c>
      <c r="Z12" s="2" t="s">
        <v>95</v>
      </c>
      <c r="AA12" s="2" t="s">
        <v>39</v>
      </c>
      <c r="AD12" s="2" t="s">
        <v>104</v>
      </c>
      <c r="AE12" s="2" t="s">
        <v>107</v>
      </c>
      <c r="AF12" s="2" t="s">
        <v>110</v>
      </c>
      <c r="AG12" s="1">
        <v>45169</v>
      </c>
      <c r="AH12" s="1">
        <v>45206</v>
      </c>
      <c r="AI12" s="2" t="s">
        <v>115</v>
      </c>
      <c r="AJ12" s="2" t="s">
        <v>117</v>
      </c>
      <c r="AM12" s="2">
        <f t="shared" si="0"/>
        <v>2023</v>
      </c>
    </row>
    <row r="13" spans="1:39" x14ac:dyDescent="0.25">
      <c r="A13" s="2" t="s">
        <v>3</v>
      </c>
      <c r="B13" s="2" t="s">
        <v>5</v>
      </c>
      <c r="C13" s="2" t="s">
        <v>9</v>
      </c>
      <c r="D13" s="2" t="s">
        <v>11</v>
      </c>
      <c r="E13" s="2" t="s">
        <v>14</v>
      </c>
      <c r="F13" s="2" t="s">
        <v>20</v>
      </c>
      <c r="G13" s="2" t="s">
        <v>24</v>
      </c>
      <c r="H13" s="2" t="s">
        <v>36</v>
      </c>
      <c r="I13" s="2" t="s">
        <v>49</v>
      </c>
      <c r="J13" s="2" t="s">
        <v>67</v>
      </c>
      <c r="K13" s="3">
        <v>3.6</v>
      </c>
      <c r="L13" s="2">
        <v>4</v>
      </c>
      <c r="M13" s="2" t="s">
        <v>39</v>
      </c>
      <c r="O13" s="3">
        <v>14.4</v>
      </c>
      <c r="P13" s="3">
        <v>14.4</v>
      </c>
      <c r="Q13" s="2" t="s">
        <v>80</v>
      </c>
      <c r="R13" s="2">
        <v>0</v>
      </c>
      <c r="S13" s="2" t="s">
        <v>83</v>
      </c>
      <c r="T13" s="2" t="s">
        <v>83</v>
      </c>
      <c r="V13" s="2">
        <v>12</v>
      </c>
      <c r="W13" s="2" t="s">
        <v>88</v>
      </c>
      <c r="X13" s="2" t="s">
        <v>90</v>
      </c>
      <c r="Y13" s="2" t="s">
        <v>39</v>
      </c>
      <c r="Z13" s="2" t="s">
        <v>95</v>
      </c>
      <c r="AA13" s="2" t="s">
        <v>39</v>
      </c>
      <c r="AD13" s="2" t="s">
        <v>104</v>
      </c>
      <c r="AE13" s="2" t="s">
        <v>107</v>
      </c>
      <c r="AF13" s="2" t="s">
        <v>110</v>
      </c>
      <c r="AG13" s="1">
        <v>45169</v>
      </c>
      <c r="AH13" s="1">
        <v>45206</v>
      </c>
      <c r="AI13" s="2" t="s">
        <v>115</v>
      </c>
      <c r="AJ13" s="2" t="s">
        <v>117</v>
      </c>
      <c r="AM13" s="2">
        <f t="shared" si="0"/>
        <v>2023</v>
      </c>
    </row>
    <row r="14" spans="1:39" x14ac:dyDescent="0.25">
      <c r="A14" s="2" t="s">
        <v>3</v>
      </c>
      <c r="B14" s="2" t="s">
        <v>5</v>
      </c>
      <c r="C14" s="2" t="s">
        <v>9</v>
      </c>
      <c r="D14" s="2" t="s">
        <v>11</v>
      </c>
      <c r="E14" s="2" t="s">
        <v>14</v>
      </c>
      <c r="F14" s="2" t="s">
        <v>21</v>
      </c>
      <c r="G14" s="2" t="s">
        <v>24</v>
      </c>
      <c r="H14" s="2" t="s">
        <v>37</v>
      </c>
      <c r="I14" s="2" t="s">
        <v>50</v>
      </c>
      <c r="J14" s="2" t="s">
        <v>68</v>
      </c>
      <c r="K14" s="3">
        <v>7.46</v>
      </c>
      <c r="L14" s="2">
        <v>2</v>
      </c>
      <c r="M14" s="2" t="s">
        <v>39</v>
      </c>
      <c r="O14" s="3">
        <v>14.92</v>
      </c>
      <c r="P14" s="3">
        <v>14.92</v>
      </c>
      <c r="Q14" s="2" t="s">
        <v>80</v>
      </c>
      <c r="R14" s="2">
        <v>0</v>
      </c>
      <c r="S14" s="2" t="s">
        <v>83</v>
      </c>
      <c r="T14" s="2" t="s">
        <v>83</v>
      </c>
      <c r="V14" s="2">
        <v>12</v>
      </c>
      <c r="W14" s="2" t="s">
        <v>88</v>
      </c>
      <c r="X14" s="2" t="s">
        <v>90</v>
      </c>
      <c r="Y14" s="2" t="s">
        <v>39</v>
      </c>
      <c r="Z14" s="2" t="s">
        <v>95</v>
      </c>
      <c r="AA14" s="2" t="s">
        <v>39</v>
      </c>
      <c r="AD14" s="2" t="s">
        <v>104</v>
      </c>
      <c r="AE14" s="2" t="s">
        <v>107</v>
      </c>
      <c r="AF14" s="2" t="s">
        <v>110</v>
      </c>
      <c r="AG14" s="1">
        <v>45169</v>
      </c>
      <c r="AH14" s="1">
        <v>45206</v>
      </c>
      <c r="AI14" s="2" t="s">
        <v>115</v>
      </c>
      <c r="AJ14" s="2" t="s">
        <v>117</v>
      </c>
      <c r="AM14" s="2">
        <f t="shared" si="0"/>
        <v>2023</v>
      </c>
    </row>
    <row r="15" spans="1:39" x14ac:dyDescent="0.25">
      <c r="A15" s="2" t="s">
        <v>3</v>
      </c>
      <c r="B15" s="2" t="s">
        <v>5</v>
      </c>
      <c r="C15" s="2" t="s">
        <v>9</v>
      </c>
      <c r="D15" s="2" t="s">
        <v>11</v>
      </c>
      <c r="E15" s="2" t="s">
        <v>14</v>
      </c>
      <c r="F15" s="2" t="s">
        <v>22</v>
      </c>
      <c r="G15" s="2" t="s">
        <v>24</v>
      </c>
      <c r="H15" s="2" t="s">
        <v>38</v>
      </c>
      <c r="I15" s="2" t="s">
        <v>51</v>
      </c>
      <c r="J15" s="2" t="s">
        <v>69</v>
      </c>
      <c r="K15" s="3">
        <v>5.67</v>
      </c>
      <c r="L15" s="2">
        <v>2</v>
      </c>
      <c r="M15" s="2" t="s">
        <v>39</v>
      </c>
      <c r="O15" s="3">
        <v>11.34</v>
      </c>
      <c r="P15" s="3">
        <v>11.34</v>
      </c>
      <c r="Q15" s="2" t="s">
        <v>80</v>
      </c>
      <c r="R15" s="2">
        <v>0</v>
      </c>
      <c r="S15" s="2" t="s">
        <v>83</v>
      </c>
      <c r="T15" s="2" t="s">
        <v>83</v>
      </c>
      <c r="V15" s="2">
        <v>12</v>
      </c>
      <c r="W15" s="2" t="s">
        <v>88</v>
      </c>
      <c r="X15" s="2" t="s">
        <v>90</v>
      </c>
      <c r="Y15" s="2" t="s">
        <v>39</v>
      </c>
      <c r="Z15" s="2" t="s">
        <v>95</v>
      </c>
      <c r="AA15" s="2" t="s">
        <v>39</v>
      </c>
      <c r="AD15" s="2" t="s">
        <v>104</v>
      </c>
      <c r="AE15" s="2" t="s">
        <v>107</v>
      </c>
      <c r="AF15" s="2" t="s">
        <v>110</v>
      </c>
      <c r="AG15" s="1">
        <v>45169</v>
      </c>
      <c r="AH15" s="1">
        <v>45206</v>
      </c>
      <c r="AI15" s="2" t="s">
        <v>115</v>
      </c>
      <c r="AJ15" s="2" t="s">
        <v>117</v>
      </c>
      <c r="AM15" s="2">
        <f t="shared" ref="AM15" si="1">YEAR(AG15)</f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Marco Sturzo</cp:lastModifiedBy>
  <dcterms:created xsi:type="dcterms:W3CDTF">2023-09-02T14:12:29Z</dcterms:created>
  <dcterms:modified xsi:type="dcterms:W3CDTF">2023-09-29T13:02:54Z</dcterms:modified>
  <cp:category/>
</cp:coreProperties>
</file>