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9D5FE6C8-801D-443E-A675-93061A86EDEE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2" i="1" l="1"/>
  <c r="AM11" i="1"/>
  <c r="AM10" i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<sst xmlns="http://schemas.openxmlformats.org/spreadsheetml/2006/main" count="345" uniqueCount="92">
  <si>
    <t>Dokumentnummer</t>
  </si>
  <si>
    <t>RE-11400</t>
  </si>
  <si>
    <t>RE-11469</t>
  </si>
  <si>
    <t>Dokumenttyp</t>
  </si>
  <si>
    <t>Rechnung</t>
  </si>
  <si>
    <t>Titel</t>
  </si>
  <si>
    <t>Allenbach*Barbara*11.10.1979</t>
  </si>
  <si>
    <t>Projekt</t>
  </si>
  <si>
    <t>7601003000382</t>
  </si>
  <si>
    <t>Status</t>
  </si>
  <si>
    <t>Offen</t>
  </si>
  <si>
    <t>Positionsnummer</t>
  </si>
  <si>
    <t>1</t>
  </si>
  <si>
    <t>2</t>
  </si>
  <si>
    <t>3</t>
  </si>
  <si>
    <t>4</t>
  </si>
  <si>
    <t>6</t>
  </si>
  <si>
    <t>5</t>
  </si>
  <si>
    <t>Positionstyp</t>
  </si>
  <si>
    <t>Produkt</t>
  </si>
  <si>
    <t>Beschreibung</t>
  </si>
  <si>
    <t>Tupfer 5x5 Produktcode: 35.01.01.01.1</t>
  </si>
  <si>
    <t>Mepore 2.5x2.5 Produktcode: 35.01.09.03.1</t>
  </si>
  <si>
    <t>Pflegestufe 8 Produktcode: PF-8</t>
  </si>
  <si>
    <t>O2-Therapie Produktcode: 14.10.20.00.2</t>
  </si>
  <si>
    <t>Inko Mittel Produktcode: 15.01.01.00.1</t>
  </si>
  <si>
    <t>Wegwerfspritze mit Kanüle Produktcode: 03.07.10.15.1</t>
  </si>
  <si>
    <t>Verweilkanüle s.c. Produktcode: 03.07.09.06.1 Butterfly</t>
  </si>
  <si>
    <t>Produktcode</t>
  </si>
  <si>
    <t>35.01.01.01.1</t>
  </si>
  <si>
    <t>35.01.09.03.1</t>
  </si>
  <si>
    <t>PF-8</t>
  </si>
  <si>
    <t>14.10.20.00.2</t>
  </si>
  <si>
    <t>15.01.01.00.1</t>
  </si>
  <si>
    <t>03.07.10.15.1</t>
  </si>
  <si>
    <t>03.07.09.06.1</t>
  </si>
  <si>
    <t>Produktname</t>
  </si>
  <si>
    <t>Tupfer 5x5</t>
  </si>
  <si>
    <t>Mepore 2.5x2.5</t>
  </si>
  <si>
    <t>Pflegestufe 8</t>
  </si>
  <si>
    <t>O2-Therapie</t>
  </si>
  <si>
    <t>Inko Mittel</t>
  </si>
  <si>
    <t>Wegwerfspritze mit Kanüle</t>
  </si>
  <si>
    <t>Sicherheitslanzetten zur kapillaren Blutgewinnung</t>
  </si>
  <si>
    <t>Verweilkanüle s.c.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</si>
  <si>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</si>
  <si>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</si>
  <si>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</si>
  <si>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</si>
  <si>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</si>
  <si>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</si>
  <si>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</si>
  <si>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</si>
  <si>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</si>
  <si>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</si>
  <si>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</si>
  <si>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</si>
  <si>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</si>
  <si>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</si>
  <si>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</si>
  <si>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</si>
  <si>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</si>
  <si>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</si>
  <si>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</si>
  <si>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</si>
  <si>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</si>
  <si>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KPT Versicherung</t>
  </si>
  <si>
    <t>Easy Sana</t>
  </si>
  <si>
    <t>Vorname</t>
  </si>
  <si>
    <t>Zusatzkontakt Nachname</t>
  </si>
  <si>
    <t>Zusatzkontakt Vorname</t>
  </si>
  <si>
    <t>Adresse</t>
  </si>
  <si>
    <t>Postfach</t>
  </si>
  <si>
    <t>PLZ</t>
  </si>
  <si>
    <t>3001</t>
  </si>
  <si>
    <t>Ort</t>
  </si>
  <si>
    <t>Bern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</si>
  <si>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</si>
  <si>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</si>
  <si>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</si>
  <si>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</si>
  <si>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</si>
  <si>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</si>
  <si>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</si>
  <si>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</si>
  <si>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</si>
  <si>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</si>
  <si>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</si>
  <si>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2024</t>
  </si>
  <si>
    <t>Gesamtsumme</t>
  </si>
  <si>
    <t>Kontaktname</t>
  </si>
  <si>
    <t>(Alle)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</si>
</sst>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7"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6"/>
      <tableStyleElement type="total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42.549863773151" createdVersion="3" refreshedVersion="8" recordCount="15" xr:uid="{00000000-000A-0000-FFFF-FFFF03000000}">
  <cacheSource type="worksheet">
    <worksheetSource ref="A1:AM1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 count="2">
        <n v="12"/>
        <n v="100112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2">
        <s v="KPT Versicherung"/>
        <s v="Easy Sana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/>
    </cacheField>
    <cacheField name="Frist" numFmtId="14">
      <sharedItems containsSemiMixedTypes="0" containsNonDate="0" containsDate="1" containsString="0" minDate="2025-01-01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42.549864004628" createdVersion="3" refreshedVersion="8" recordCount="15" xr:uid="{00000000-000A-0000-FFFF-FFFF02000000}">
  <cacheSource type="worksheet">
    <worksheetSource ref="A1:AM1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8">
        <s v="Tupfer 5x5"/>
        <s v="Mepore 2.5x2.5"/>
        <s v="Pflegestufe 8"/>
        <s v="O2-Therapie"/>
        <s v="Inko Mittel"/>
        <s v="Wegwerfspritze mit Kanüle"/>
        <s v="Sicherheitslanzetten zur kapillaren Blutgewinnung"/>
        <s v="Verweilkanüle s.c."/>
      </sharedItems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/>
    </cacheField>
    <cacheField name="Frist" numFmtId="14">
      <sharedItems containsSemiMixedTypes="0" containsNonDate="0" containsDate="1" containsString="0" minDate="2025-01-01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42.549864120374" createdVersion="3" refreshedVersion="8" recordCount="15" xr:uid="{00000000-000A-0000-FFFF-FFFF01000000}">
  <cacheSource type="worksheet">
    <worksheetSource ref="A1:AM12" sheet="Rohdaten"/>
  </cacheSource>
  <cacheFields count="41">
    <cacheField name="Dokumentnummer" numFmtId="0">
      <sharedItems count="3">
        <s v="RE-11400"/>
        <s v="RE-11440"/>
        <s v="RE-11469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2">
        <s v="Offen"/>
        <s v="Entwurf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76.8"/>
    </cacheField>
    <cacheField name="Menge" numFmtId="0">
      <sharedItems containsSemiMixedTypes="0" containsString="0" containsNumber="1" containsInteger="1" minValue="1" maxValue="35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26" maxValue="2150.4"/>
    </cacheField>
    <cacheField name="Total auf Position Brutto" numFmtId="4">
      <sharedItems containsSemiMixedTypes="0" containsString="0" containsNumber="1" minValue="0.26" maxValue="2150.4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2" maxValue="100112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0T00:00:00" maxDate="2024-12-11T00:00:00" count="1">
        <d v="2024-12-10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1-01T00:00:00" maxDate="2025-01-09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4" maxValue="2024"/>
    </cacheField>
    <cacheField name="Quarters" numFmtId="0" databaseField="0">
      <fieldGroup base="32">
        <rangePr groupBy="quarters" startDate="2024-12-10T00:00:00" endDate="2024-12-11T00:00:00"/>
        <groupItems count="6">
          <s v="&lt;10.12.2024"/>
          <s v="Qrtl1"/>
          <s v="Qrtl2"/>
          <s v="Qrtl3"/>
          <s v="Qrtl4"/>
          <s v="&gt;11.12.2024"/>
        </groupItems>
      </fieldGroup>
    </cacheField>
    <cacheField name="Years" numFmtId="0" databaseField="0">
      <fieldGroup base="32">
        <rangePr groupBy="years" startDate="2024-12-10T00:00:00" endDate="2024-12-11T00:00:00"/>
        <groupItems count="3">
          <s v="&lt;10.12.2024"/>
          <s v="2024"/>
          <s v="&gt;11.12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RE-11400"/>
    <x v="0"/>
    <s v="Allenbach*Barbara*11.10.1979"/>
    <s v="7601003000382"/>
    <s v="Offen"/>
    <s v="1"/>
    <s v="Produkt"/>
    <s v="Tupfer 5x5 Produktcode: 35.01.01.01.1"/>
    <s v="35.01.01.01.1"/>
    <s v="Tupfer 5x5"/>
    <n v="0.13"/>
    <n v="7"/>
    <s v=""/>
    <m/>
    <n v="0.91"/>
    <n v="0.91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2"/>
    <s v="Produkt"/>
    <s v="Mepore 2.5x2.5 Produktcode: 35.01.09.03.1"/>
    <s v="35.01.09.03.1"/>
    <s v="Mepore 2.5x2.5"/>
    <n v="0.6"/>
    <n v="7"/>
    <s v=""/>
    <m/>
    <n v="4.2"/>
    <n v="4.2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3"/>
    <s v="Produkt"/>
    <s v="Pflegestufe 8 Produktcode: PF-8"/>
    <s v="PF-8"/>
    <s v="Pflegestufe 8"/>
    <n v="76.8"/>
    <n v="18"/>
    <s v=""/>
    <m/>
    <n v="1382.4"/>
    <n v="1382.4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4"/>
    <s v="Produkt"/>
    <s v="O2-Therapie Produktcode: 14.10.20.00.2"/>
    <s v="14.10.20.00.2"/>
    <s v="O2-Therapie"/>
    <n v="1.38"/>
    <n v="18"/>
    <s v=""/>
    <m/>
    <n v="24.84"/>
    <n v="24.84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6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5"/>
    <s v="Produkt"/>
    <s v="Wegwerfspritze mit Kanüle Produktcode: 03.07.10.15.1"/>
    <s v="03.07.10.15.1"/>
    <s v="Wegwerfspritze mit Kanüle"/>
    <n v="0.26"/>
    <n v="7"/>
    <s v=""/>
    <m/>
    <n v="1.82"/>
    <n v="1.82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1T00:00:00"/>
    <s v="Kuhny"/>
    <s v="Roland"/>
    <m/>
    <m/>
    <x v="0"/>
  </r>
  <r>
    <s v="RE-11440"/>
    <x v="0"/>
    <s v="Memisi*Merhibe*04.01.1949"/>
    <s v="7601003006995"/>
    <s v="Entwurf"/>
    <s v="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x v="1"/>
    <s v="Firma"/>
    <s v="Versicherer"/>
    <s v=""/>
    <x v="1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2"/>
    <s v="Produkt"/>
    <s v="Pflegestufe 8 Produktcode: PF-8"/>
    <s v="PF-8"/>
    <s v="Pflegestufe 8"/>
    <n v="76.8"/>
    <n v="12"/>
    <s v=""/>
    <m/>
    <n v="921.6"/>
    <n v="921.6"/>
    <s v="Netto"/>
    <n v="0"/>
    <x v="0"/>
    <s v="CHF"/>
    <m/>
    <x v="1"/>
    <s v="Firma"/>
    <s v="Versicherer"/>
    <s v=""/>
    <x v="1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3"/>
    <s v="Produkt"/>
    <s v="Tupfer 5x5 Produktcode: 35.01.01.01.1"/>
    <s v="35.01.01.01.1"/>
    <s v="Tupfer 5x5"/>
    <n v="0.13"/>
    <n v="2"/>
    <s v=""/>
    <m/>
    <n v="0.26"/>
    <n v="0.26"/>
    <s v="Netto"/>
    <n v="0"/>
    <x v="0"/>
    <s v="CHF"/>
    <m/>
    <x v="1"/>
    <s v="Firma"/>
    <s v="Versicherer"/>
    <s v=""/>
    <x v="1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4"/>
    <s v="Produkt"/>
    <s v="Mepore 2.5x2.5 Produktcode: 35.01.09.03.1"/>
    <s v="35.01.09.03.1"/>
    <s v="Mepore 2.5x2.5"/>
    <n v="0.6"/>
    <n v="2"/>
    <s v=""/>
    <m/>
    <n v="1.2"/>
    <n v="1.2"/>
    <s v="Netto"/>
    <n v="0"/>
    <x v="0"/>
    <s v="CHF"/>
    <m/>
    <x v="1"/>
    <s v="Firma"/>
    <s v="Versicherer"/>
    <s v=""/>
    <x v="1"/>
    <s v=""/>
    <m/>
    <m/>
    <s v="rue des cèdres 5"/>
    <s v="1920"/>
    <s v="Martigny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1"/>
    <s v="Produkt"/>
    <s v="Pflegestufe 8 Produktcode: PF-8"/>
    <s v="PF-8"/>
    <s v="Pflegestufe 8"/>
    <n v="76.8"/>
    <n v="28"/>
    <s v=""/>
    <m/>
    <n v="2150.4"/>
    <n v="2150.4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2"/>
    <s v="Produkt"/>
    <s v="O2-Therapie Produktcode: 14.10.20.00.2"/>
    <s v="14.10.20.00.2"/>
    <s v="O2-Therapie"/>
    <n v="1.38"/>
    <n v="28"/>
    <s v=""/>
    <m/>
    <n v="38.64"/>
    <n v="38.64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3"/>
    <s v="Produkt"/>
    <s v="Wegwerfspritze mit Kanüle Produktcode: 03.07.10.15.1"/>
    <s v="03.07.10.15.1"/>
    <s v="Wegwerfspritze mit Kanüle"/>
    <n v="0.26"/>
    <n v="31"/>
    <s v=""/>
    <m/>
    <n v="8.06"/>
    <n v="8.06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5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4"/>
    <s v="Produkt"/>
    <s v="Verweilkanüle s.c. Produktcode: 03.07.09.06.1 Butterfly"/>
    <s v="03.07.09.06.1"/>
    <s v="Verweilkanüle s.c."/>
    <n v="6.55"/>
    <n v="1"/>
    <s v=""/>
    <m/>
    <n v="6.55"/>
    <n v="6.55"/>
    <s v="Netto"/>
    <n v="0"/>
    <x v="0"/>
    <s v="CHF"/>
    <m/>
    <x v="0"/>
    <s v="Firma"/>
    <s v="Versicherer"/>
    <s v=""/>
    <x v="0"/>
    <s v=""/>
    <m/>
    <m/>
    <s v="Postfach"/>
    <s v="3001"/>
    <s v="Bern"/>
    <d v="2024-12-10T00:00:00"/>
    <d v="2025-01-08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RE-11400"/>
    <x v="0"/>
    <s v="Allenbach*Barbara*11.10.1979"/>
    <s v="7601003000382"/>
    <s v="Offen"/>
    <s v="1"/>
    <x v="0"/>
    <s v="Tupfer 5x5 Produktcode: 35.01.01.01.1"/>
    <s v="35.01.01.01.1"/>
    <x v="0"/>
    <n v="0.13"/>
    <n v="7"/>
    <s v=""/>
    <m/>
    <n v="0.91"/>
    <n v="0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2"/>
    <x v="0"/>
    <s v="Mepore 2.5x2.5 Produktcode: 35.01.09.03.1"/>
    <s v="35.01.09.03.1"/>
    <x v="1"/>
    <n v="0.6"/>
    <n v="7"/>
    <s v=""/>
    <m/>
    <n v="4.2"/>
    <n v="4.2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3"/>
    <x v="0"/>
    <s v="Pflegestufe 8 Produktcode: PF-8"/>
    <s v="PF-8"/>
    <x v="2"/>
    <n v="76.8"/>
    <n v="18"/>
    <s v=""/>
    <m/>
    <n v="1382.4"/>
    <n v="1382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4"/>
    <x v="0"/>
    <s v="O2-Therapie Produktcode: 14.10.20.00.2"/>
    <s v="14.10.20.00.2"/>
    <x v="3"/>
    <n v="1.38"/>
    <n v="18"/>
    <s v=""/>
    <m/>
    <n v="24.84"/>
    <n v="24.8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6"/>
    <x v="0"/>
    <s v="Inko Mittel Produktcode: 15.01.01.00.1"/>
    <s v="15.01.01.00.1"/>
    <x v="4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00"/>
    <x v="0"/>
    <s v="Allenbach*Barbara*11.10.1979"/>
    <s v="7601003000382"/>
    <s v="Offen"/>
    <s v="5"/>
    <x v="0"/>
    <s v="Wegwerfspritze mit Kanüle Produktcode: 03.07.10.15.1"/>
    <s v="03.07.10.15.1"/>
    <x v="5"/>
    <n v="0.26"/>
    <n v="7"/>
    <s v=""/>
    <m/>
    <n v="1.82"/>
    <n v="1.82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1T00:00:00"/>
    <s v="Kuhny"/>
    <s v="Roland"/>
    <m/>
    <m/>
    <x v="0"/>
  </r>
  <r>
    <s v="RE-11440"/>
    <x v="0"/>
    <s v="Memisi*Merhibe*04.01.1949"/>
    <s v="7601003006995"/>
    <s v="Entwurf"/>
    <s v="1"/>
    <x v="0"/>
    <s v="Sicherheitslanzetten zur kapillaren Blutgewinnung Produktcode: 21.03.05.01.1"/>
    <s v="21.03.05.01.1"/>
    <x v="6"/>
    <n v="0.23"/>
    <n v="2"/>
    <s v=""/>
    <m/>
    <n v="0.46"/>
    <n v="0.4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2"/>
    <x v="0"/>
    <s v="Pflegestufe 8 Produktcode: PF-8"/>
    <s v="PF-8"/>
    <x v="2"/>
    <n v="76.8"/>
    <n v="12"/>
    <s v=""/>
    <m/>
    <n v="921.6"/>
    <n v="921.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3"/>
    <x v="0"/>
    <s v="Tupfer 5x5 Produktcode: 35.01.01.01.1"/>
    <s v="35.01.01.01.1"/>
    <x v="0"/>
    <n v="0.13"/>
    <n v="2"/>
    <s v=""/>
    <m/>
    <n v="0.26"/>
    <n v="0.2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40"/>
    <x v="0"/>
    <s v="Memisi*Merhibe*04.01.1949"/>
    <s v="7601003006995"/>
    <s v="Entwurf"/>
    <s v="4"/>
    <x v="0"/>
    <s v="Mepore 2.5x2.5 Produktcode: 35.01.09.03.1"/>
    <s v="35.01.09.03.1"/>
    <x v="1"/>
    <n v="0.6"/>
    <n v="2"/>
    <s v=""/>
    <m/>
    <n v="1.2"/>
    <n v="1.2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1"/>
    <x v="0"/>
    <s v="Pflegestufe 8 Produktcode: PF-8"/>
    <s v="PF-8"/>
    <x v="2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2"/>
    <x v="0"/>
    <s v="O2-Therapie Produktcode: 14.10.20.00.2"/>
    <s v="14.10.20.00.2"/>
    <x v="3"/>
    <n v="1.38"/>
    <n v="28"/>
    <s v=""/>
    <m/>
    <n v="38.64"/>
    <n v="38.6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3"/>
    <x v="0"/>
    <s v="Wegwerfspritze mit Kanüle Produktcode: 03.07.10.15.1"/>
    <s v="03.07.10.15.1"/>
    <x v="5"/>
    <n v="0.26"/>
    <n v="31"/>
    <s v=""/>
    <m/>
    <n v="8.06"/>
    <n v="8.06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5"/>
    <x v="0"/>
    <s v="Inko Mittel Produktcode: 15.01.01.00.1"/>
    <s v="15.01.01.00.1"/>
    <x v="4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  <r>
    <s v="RE-11469"/>
    <x v="0"/>
    <s v="Allenbach*Barbara*11.10.1979"/>
    <s v="7601003000382"/>
    <s v="Offen"/>
    <s v="4"/>
    <x v="0"/>
    <s v="Verweilkanüle s.c. Produktcode: 03.07.09.06.1 Butterfly"/>
    <s v="03.07.09.06.1"/>
    <x v="7"/>
    <n v="6.55"/>
    <n v="1"/>
    <s v=""/>
    <m/>
    <n v="6.55"/>
    <n v="6.55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4-12-10T00:00:00"/>
    <d v="2025-01-08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s v="Allenbach*Barbara*11.10.1979"/>
    <s v="7601003000382"/>
    <x v="0"/>
    <s v="1"/>
    <s v="Produkt"/>
    <s v="Tupfer 5x5 Produktcode: 35.01.01.01.1"/>
    <s v="35.01.01.01.1"/>
    <s v="Tupfer 5x5"/>
    <n v="0.13"/>
    <n v="7"/>
    <s v=""/>
    <m/>
    <n v="0.91"/>
    <n v="0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0"/>
    <x v="0"/>
    <s v="Allenbach*Barbara*11.10.1979"/>
    <s v="7601003000382"/>
    <x v="0"/>
    <s v="2"/>
    <s v="Produkt"/>
    <s v="Mepore 2.5x2.5 Produktcode: 35.01.09.03.1"/>
    <s v="35.01.09.03.1"/>
    <s v="Mepore 2.5x2.5"/>
    <n v="0.6"/>
    <n v="7"/>
    <s v=""/>
    <m/>
    <n v="4.2"/>
    <n v="4.2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0"/>
    <x v="0"/>
    <s v="Allenbach*Barbara*11.10.1979"/>
    <s v="7601003000382"/>
    <x v="0"/>
    <s v="3"/>
    <s v="Produkt"/>
    <s v="Pflegestufe 8 Produktcode: PF-8"/>
    <s v="PF-8"/>
    <s v="Pflegestufe 8"/>
    <n v="76.8"/>
    <n v="18"/>
    <s v=""/>
    <m/>
    <n v="1382.4"/>
    <n v="1382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0"/>
    <x v="0"/>
    <s v="Allenbach*Barbara*11.10.1979"/>
    <s v="7601003000382"/>
    <x v="0"/>
    <s v="4"/>
    <s v="Produkt"/>
    <s v="O2-Therapie Produktcode: 14.10.20.00.2"/>
    <s v="14.10.20.00.2"/>
    <s v="O2-Therapie"/>
    <n v="1.38"/>
    <n v="18"/>
    <s v=""/>
    <m/>
    <n v="24.84"/>
    <n v="24.8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0"/>
    <x v="0"/>
    <s v="Allenbach*Barbara*11.10.1979"/>
    <s v="7601003000382"/>
    <x v="0"/>
    <s v="6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0"/>
    <x v="0"/>
    <s v="Allenbach*Barbara*11.10.1979"/>
    <s v="7601003000382"/>
    <x v="0"/>
    <s v="5"/>
    <s v="Produkt"/>
    <s v="Wegwerfspritze mit Kanüle Produktcode: 03.07.10.15.1"/>
    <s v="03.07.10.15.1"/>
    <s v="Wegwerfspritze mit Kanüle"/>
    <n v="0.26"/>
    <n v="7"/>
    <s v=""/>
    <m/>
    <n v="1.82"/>
    <n v="1.82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1T00:00:00"/>
    <s v="Kuhny"/>
    <s v="Roland"/>
    <m/>
    <m/>
    <n v="2024"/>
  </r>
  <r>
    <x v="1"/>
    <x v="0"/>
    <s v="Memisi*Merhibe*04.01.1949"/>
    <s v="7601003006995"/>
    <x v="1"/>
    <s v="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1"/>
    <x v="0"/>
    <s v="Memisi*Merhibe*04.01.1949"/>
    <s v="7601003006995"/>
    <x v="1"/>
    <s v="2"/>
    <s v="Produkt"/>
    <s v="Pflegestufe 8 Produktcode: PF-8"/>
    <s v="PF-8"/>
    <s v="Pflegestufe 8"/>
    <n v="76.8"/>
    <n v="12"/>
    <s v=""/>
    <m/>
    <n v="921.6"/>
    <n v="921.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1"/>
    <x v="0"/>
    <s v="Memisi*Merhibe*04.01.1949"/>
    <s v="7601003006995"/>
    <x v="1"/>
    <s v="3"/>
    <s v="Produkt"/>
    <s v="Tupfer 5x5 Produktcode: 35.01.01.01.1"/>
    <s v="35.01.01.01.1"/>
    <s v="Tupfer 5x5"/>
    <n v="0.13"/>
    <n v="2"/>
    <s v=""/>
    <m/>
    <n v="0.26"/>
    <n v="0.26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1"/>
    <x v="0"/>
    <s v="Memisi*Merhibe*04.01.1949"/>
    <s v="7601003006995"/>
    <x v="1"/>
    <s v="4"/>
    <s v="Produkt"/>
    <s v="Mepore 2.5x2.5 Produktcode: 35.01.09.03.1"/>
    <s v="35.01.09.03.1"/>
    <s v="Mepore 2.5x2.5"/>
    <n v="0.6"/>
    <n v="2"/>
    <s v=""/>
    <m/>
    <n v="1.2"/>
    <n v="1.2"/>
    <s v="Netto"/>
    <n v="0"/>
    <x v="0"/>
    <s v="CHF"/>
    <m/>
    <n v="100112"/>
    <s v="Firma"/>
    <s v="Versicherer"/>
    <s v=""/>
    <s v="Easy Sana"/>
    <s v=""/>
    <m/>
    <m/>
    <s v="rue des cèdres 5"/>
    <s v="1920"/>
    <s v="Martigny"/>
    <x v="0"/>
    <d v="2025-01-08T00:00:00"/>
    <s v="Kuhny"/>
    <s v="Roland"/>
    <m/>
    <m/>
    <n v="2024"/>
  </r>
  <r>
    <x v="2"/>
    <x v="0"/>
    <s v="Allenbach*Barbara*11.10.1979"/>
    <s v="7601003000382"/>
    <x v="0"/>
    <s v="1"/>
    <s v="Produkt"/>
    <s v="Pflegestufe 8 Produktcode: PF-8"/>
    <s v="PF-8"/>
    <s v="Pflegestufe 8"/>
    <n v="76.8"/>
    <n v="28"/>
    <s v=""/>
    <m/>
    <n v="2150.4"/>
    <n v="2150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2"/>
    <x v="0"/>
    <s v="Allenbach*Barbara*11.10.1979"/>
    <s v="7601003000382"/>
    <x v="0"/>
    <s v="2"/>
    <s v="Produkt"/>
    <s v="O2-Therapie Produktcode: 14.10.20.00.2"/>
    <s v="14.10.20.00.2"/>
    <s v="O2-Therapie"/>
    <n v="1.38"/>
    <n v="28"/>
    <s v=""/>
    <m/>
    <n v="38.64"/>
    <n v="38.6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2"/>
    <x v="0"/>
    <s v="Allenbach*Barbara*11.10.1979"/>
    <s v="7601003000382"/>
    <x v="0"/>
    <s v="3"/>
    <s v="Produkt"/>
    <s v="Wegwerfspritze mit Kanüle Produktcode: 03.07.10.15.1"/>
    <s v="03.07.10.15.1"/>
    <s v="Wegwerfspritze mit Kanüle"/>
    <n v="0.26"/>
    <n v="31"/>
    <s v=""/>
    <m/>
    <n v="8.06"/>
    <n v="8.06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2"/>
    <x v="0"/>
    <s v="Allenbach*Barbara*11.10.1979"/>
    <s v="7601003000382"/>
    <x v="0"/>
    <s v="5"/>
    <s v="Produkt"/>
    <s v="Inko Mittel Produktcode: 15.01.01.00.1"/>
    <s v="15.01.01.00.1"/>
    <s v="Inko Mittel"/>
    <n v="0.98"/>
    <n v="35"/>
    <s v=""/>
    <m/>
    <n v="34.299999999999997"/>
    <n v="34.299999999999997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  <r>
    <x v="2"/>
    <x v="0"/>
    <s v="Allenbach*Barbara*11.10.1979"/>
    <s v="7601003000382"/>
    <x v="0"/>
    <s v="4"/>
    <s v="Produkt"/>
    <s v="Verweilkanüle s.c. Produktcode: 03.07.09.06.1 Butterfly"/>
    <s v="03.07.09.06.1"/>
    <s v="Verweilkanüle s.c."/>
    <n v="6.55"/>
    <n v="1"/>
    <s v=""/>
    <m/>
    <n v="6.55"/>
    <n v="6.55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1-08T00:00:00"/>
    <s v="Kuhny"/>
    <s v="Roland"/>
    <m/>
    <m/>
    <n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4">
        <item sd="0" x="0"/>
        <item sd="0" x="1"/>
        <item sd="0" x="2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3">
        <item x="0"/>
        <item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4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6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9">
        <item x="0"/>
        <item x="1"/>
        <item x="2"/>
        <item x="3"/>
        <item x="4"/>
        <item x="5"/>
        <item x="6"/>
        <item x="7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9">
    <i>
      <x v="2"/>
    </i>
    <i>
      <x v="4"/>
    </i>
    <i>
      <x v="3"/>
    </i>
    <i>
      <x v="5"/>
    </i>
    <i>
      <x v="7"/>
    </i>
    <i>
      <x v="1"/>
    </i>
    <i>
      <x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3">
      <pivotArea type="all" dataOnly="0" outline="0" fieldPosition="0"/>
    </format>
    <format dxfId="2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8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2">
        <item x="0"/>
        <item x="1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3">
        <item x="0"/>
        <item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3">
    <i>
      <x/>
      <x/>
    </i>
    <i>
      <x v="1"/>
      <x v="1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1">
      <pivotArea type="all" dataOnly="0" outline="0" fieldPosition="0"/>
    </format>
    <format dxfId="0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3</v>
      </c>
      <c r="B1" s="7" t="s">
        <v>4</v>
      </c>
    </row>
    <row r="2" spans="1:3" x14ac:dyDescent="0.3">
      <c r="A2" s="9" t="s">
        <v>55</v>
      </c>
      <c r="B2" s="7" t="s">
        <v>56</v>
      </c>
    </row>
    <row r="3" spans="1:3" x14ac:dyDescent="0.3">
      <c r="A3" s="9" t="s">
        <v>9</v>
      </c>
      <c r="B3" s="7" t="s">
        <v>91</v>
      </c>
    </row>
    <row r="5" spans="1:3" x14ac:dyDescent="0.3">
      <c r="A5" s="9" t="s">
        <v>87</v>
      </c>
      <c r="B5" s="9" t="s">
        <v>0</v>
      </c>
      <c r="C5" s="7" t="s">
        <v>86</v>
      </c>
    </row>
    <row r="6" spans="1:3" x14ac:dyDescent="0.3">
      <c r="A6" s="10" t="s">
        <v>88</v>
      </c>
      <c r="B6" s="7"/>
      <c r="C6" s="7">
        <v>4609.9400000000005</v>
      </c>
    </row>
    <row r="7" spans="1:3" x14ac:dyDescent="0.3">
      <c r="A7" s="10" t="s">
        <v>89</v>
      </c>
      <c r="B7" s="7"/>
      <c r="C7" s="7">
        <v>4609.9400000000005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6"/>
  <sheetViews>
    <sheetView workbookViewId="0"/>
  </sheetViews>
  <sheetFormatPr baseColWidth="10" defaultColWidth="9.125" defaultRowHeight="16.399999999999999" x14ac:dyDescent="0.3"/>
  <cols>
    <col min="1" max="1" width="45.25" bestFit="1" customWidth="1"/>
    <col min="2" max="2" width="11.625" bestFit="1" customWidth="1"/>
    <col min="3" max="3" width="7.375" bestFit="1" customWidth="1"/>
    <col min="4" max="4" width="9.125" style="2" customWidth="1"/>
    <col min="5" max="16384" width="9.125" style="2"/>
  </cols>
  <sheetData>
    <row r="1" spans="1:3" x14ac:dyDescent="0.3">
      <c r="A1" s="9" t="s">
        <v>85</v>
      </c>
      <c r="B1" s="8">
        <v>2024</v>
      </c>
    </row>
    <row r="2" spans="1:3" x14ac:dyDescent="0.3">
      <c r="A2" s="9" t="s">
        <v>3</v>
      </c>
      <c r="B2" s="7" t="s">
        <v>4</v>
      </c>
    </row>
    <row r="3" spans="1:3" x14ac:dyDescent="0.3">
      <c r="A3" s="9" t="s">
        <v>18</v>
      </c>
      <c r="B3" s="7" t="s">
        <v>19</v>
      </c>
    </row>
    <row r="4" spans="1:3" x14ac:dyDescent="0.3">
      <c r="A4" s="9" t="s">
        <v>55</v>
      </c>
      <c r="B4" s="7" t="s">
        <v>56</v>
      </c>
    </row>
    <row r="6" spans="1:3" x14ac:dyDescent="0.3">
      <c r="A6" s="7"/>
      <c r="B6" s="9" t="s">
        <v>48</v>
      </c>
      <c r="C6" s="7"/>
    </row>
    <row r="7" spans="1:3" x14ac:dyDescent="0.3">
      <c r="A7" s="9" t="s">
        <v>19</v>
      </c>
      <c r="B7" s="7" t="s">
        <v>86</v>
      </c>
      <c r="C7" s="7" t="s">
        <v>46</v>
      </c>
    </row>
    <row r="8" spans="1:3" x14ac:dyDescent="0.3">
      <c r="A8" s="7" t="s">
        <v>39</v>
      </c>
      <c r="B8" s="7">
        <v>4454.3999999999996</v>
      </c>
      <c r="C8" s="7">
        <v>58</v>
      </c>
    </row>
    <row r="9" spans="1:3" x14ac:dyDescent="0.3">
      <c r="A9" s="7" t="s">
        <v>41</v>
      </c>
      <c r="B9" s="7">
        <v>68.599999999999994</v>
      </c>
      <c r="C9" s="7">
        <v>70</v>
      </c>
    </row>
    <row r="10" spans="1:3" x14ac:dyDescent="0.3">
      <c r="A10" s="7" t="s">
        <v>40</v>
      </c>
      <c r="B10" s="7">
        <v>63.480000000000004</v>
      </c>
      <c r="C10" s="7">
        <v>46</v>
      </c>
    </row>
    <row r="11" spans="1:3" x14ac:dyDescent="0.3">
      <c r="A11" s="7" t="s">
        <v>42</v>
      </c>
      <c r="B11" s="7">
        <v>9.8800000000000008</v>
      </c>
      <c r="C11" s="7">
        <v>38</v>
      </c>
    </row>
    <row r="12" spans="1:3" x14ac:dyDescent="0.3">
      <c r="A12" s="7" t="s">
        <v>44</v>
      </c>
      <c r="B12" s="7">
        <v>6.55</v>
      </c>
      <c r="C12" s="7">
        <v>1</v>
      </c>
    </row>
    <row r="13" spans="1:3" x14ac:dyDescent="0.3">
      <c r="A13" s="7" t="s">
        <v>38</v>
      </c>
      <c r="B13" s="7">
        <v>5.4</v>
      </c>
      <c r="C13" s="7">
        <v>9</v>
      </c>
    </row>
    <row r="14" spans="1:3" x14ac:dyDescent="0.3">
      <c r="A14" s="7" t="s">
        <v>37</v>
      </c>
      <c r="B14" s="7">
        <v>1.17</v>
      </c>
      <c r="C14" s="7">
        <v>9</v>
      </c>
    </row>
    <row r="15" spans="1:3" x14ac:dyDescent="0.3">
      <c r="A15" s="7" t="s">
        <v>43</v>
      </c>
      <c r="B15" s="7">
        <v>0.46</v>
      </c>
      <c r="C15" s="7">
        <v>2</v>
      </c>
    </row>
    <row r="16" spans="1:3" x14ac:dyDescent="0.3">
      <c r="A16" s="7" t="s">
        <v>89</v>
      </c>
      <c r="B16" s="7">
        <v>4609.9399999999996</v>
      </c>
      <c r="C16" s="7">
        <v>233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8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16.375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4" t="s">
        <v>85</v>
      </c>
      <c r="B1" s="8">
        <v>2024</v>
      </c>
    </row>
    <row r="2" spans="1:3" x14ac:dyDescent="0.3">
      <c r="A2" s="4" t="s">
        <v>3</v>
      </c>
      <c r="B2" s="5" t="s">
        <v>4</v>
      </c>
    </row>
    <row r="3" spans="1:3" x14ac:dyDescent="0.3">
      <c r="A3" s="4" t="s">
        <v>55</v>
      </c>
      <c r="B3" s="5" t="s">
        <v>56</v>
      </c>
    </row>
    <row r="5" spans="1:3" x14ac:dyDescent="0.3">
      <c r="A5" s="4" t="s">
        <v>59</v>
      </c>
      <c r="B5" s="4" t="s">
        <v>90</v>
      </c>
      <c r="C5" s="5" t="s">
        <v>86</v>
      </c>
    </row>
    <row r="6" spans="1:3" x14ac:dyDescent="0.3">
      <c r="A6" s="6">
        <v>12</v>
      </c>
      <c r="B6" s="5" t="s">
        <v>66</v>
      </c>
      <c r="C6" s="7">
        <v>3686.42</v>
      </c>
    </row>
    <row r="7" spans="1:3" x14ac:dyDescent="0.3">
      <c r="A7" s="6">
        <v>100112</v>
      </c>
      <c r="B7" s="5" t="s">
        <v>67</v>
      </c>
      <c r="C7" s="7">
        <v>923.5200000000001</v>
      </c>
    </row>
    <row r="8" spans="1:3" x14ac:dyDescent="0.3">
      <c r="A8" s="6" t="s">
        <v>89</v>
      </c>
      <c r="B8" s="5"/>
      <c r="C8" s="7">
        <v>4609.9400000000005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:XFD11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3.37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81" style="2" customWidth="1"/>
    <col min="9" max="9" width="17.25" style="2" customWidth="1"/>
    <col min="10" max="10" width="52.62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18.75" style="2" customWidth="1"/>
    <col min="31" max="32" width="12.75" style="2" customWidth="1"/>
    <col min="33" max="33" width="13.25" style="1" customWidth="1"/>
    <col min="34" max="34" width="10.75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3</v>
      </c>
      <c r="C1" s="2" t="s">
        <v>5</v>
      </c>
      <c r="D1" s="2" t="s">
        <v>7</v>
      </c>
      <c r="E1" s="2" t="s">
        <v>9</v>
      </c>
      <c r="F1" s="2" t="s">
        <v>11</v>
      </c>
      <c r="G1" s="2" t="s">
        <v>18</v>
      </c>
      <c r="H1" s="2" t="s">
        <v>20</v>
      </c>
      <c r="I1" s="2" t="s">
        <v>28</v>
      </c>
      <c r="J1" s="2" t="s">
        <v>36</v>
      </c>
      <c r="K1" s="3" t="s">
        <v>45</v>
      </c>
      <c r="L1" s="2" t="s">
        <v>46</v>
      </c>
      <c r="M1" s="2" t="s">
        <v>47</v>
      </c>
      <c r="N1" s="2" t="s">
        <v>49</v>
      </c>
      <c r="O1" s="3" t="s">
        <v>50</v>
      </c>
      <c r="P1" s="3" t="s">
        <v>51</v>
      </c>
      <c r="Q1" s="2" t="s">
        <v>52</v>
      </c>
      <c r="R1" s="2" t="s">
        <v>54</v>
      </c>
      <c r="S1" s="2" t="s">
        <v>55</v>
      </c>
      <c r="T1" s="2" t="s">
        <v>57</v>
      </c>
      <c r="U1" s="2" t="s">
        <v>58</v>
      </c>
      <c r="V1" s="2" t="s">
        <v>59</v>
      </c>
      <c r="W1" s="2" t="s">
        <v>60</v>
      </c>
      <c r="X1" s="2" t="s">
        <v>62</v>
      </c>
      <c r="Y1" s="2" t="s">
        <v>64</v>
      </c>
      <c r="Z1" s="2" t="s">
        <v>65</v>
      </c>
      <c r="AA1" s="2" t="s">
        <v>68</v>
      </c>
      <c r="AB1" s="2" t="s">
        <v>69</v>
      </c>
      <c r="AC1" s="2" t="s">
        <v>70</v>
      </c>
      <c r="AD1" s="2" t="s">
        <v>71</v>
      </c>
      <c r="AE1" s="2" t="s">
        <v>73</v>
      </c>
      <c r="AF1" s="2" t="s">
        <v>75</v>
      </c>
      <c r="AG1" s="1" t="s">
        <v>77</v>
      </c>
      <c r="AH1" s="1" t="s">
        <v>78</v>
      </c>
      <c r="AI1" s="2" t="s">
        <v>79</v>
      </c>
      <c r="AJ1" s="2" t="s">
        <v>81</v>
      </c>
      <c r="AK1" s="2" t="s">
        <v>83</v>
      </c>
      <c r="AL1" s="2" t="s">
        <v>84</v>
      </c>
      <c r="AM1" s="2" t="s">
        <v>85</v>
      </c>
    </row>
    <row r="2" spans="1:39" x14ac:dyDescent="0.3">
      <c r="A2" s="2" t="s">
        <v>1</v>
      </c>
      <c r="B2" s="2" t="s">
        <v>4</v>
      </c>
      <c r="C2" s="2" t="s">
        <v>6</v>
      </c>
      <c r="D2" s="2" t="s">
        <v>8</v>
      </c>
      <c r="E2" s="2" t="s">
        <v>10</v>
      </c>
      <c r="F2" s="2" t="s">
        <v>12</v>
      </c>
      <c r="G2" s="2" t="s">
        <v>19</v>
      </c>
      <c r="H2" s="2" t="s">
        <v>21</v>
      </c>
      <c r="I2" s="2" t="s">
        <v>29</v>
      </c>
      <c r="J2" s="2" t="s">
        <v>37</v>
      </c>
      <c r="K2" s="3">
        <v>0.13</v>
      </c>
      <c r="L2" s="2">
        <v>7</v>
      </c>
      <c r="M2" s="2" t="s">
        <v>48</v>
      </c>
      <c r="O2" s="3">
        <v>0.91</v>
      </c>
      <c r="P2" s="3">
        <v>0.91</v>
      </c>
      <c r="Q2" s="2" t="s">
        <v>53</v>
      </c>
      <c r="R2" s="2">
        <v>0</v>
      </c>
      <c r="S2" s="2" t="s">
        <v>56</v>
      </c>
      <c r="T2" s="2" t="s">
        <v>56</v>
      </c>
      <c r="V2" s="2">
        <v>12</v>
      </c>
      <c r="W2" s="2" t="s">
        <v>61</v>
      </c>
      <c r="X2" s="2" t="s">
        <v>63</v>
      </c>
      <c r="Y2" s="2" t="s">
        <v>48</v>
      </c>
      <c r="Z2" s="2" t="s">
        <v>66</v>
      </c>
      <c r="AA2" s="2" t="s">
        <v>48</v>
      </c>
      <c r="AD2" s="2" t="s">
        <v>72</v>
      </c>
      <c r="AE2" s="2" t="s">
        <v>74</v>
      </c>
      <c r="AF2" s="2" t="s">
        <v>76</v>
      </c>
      <c r="AG2" s="1">
        <v>45636</v>
      </c>
      <c r="AH2" s="1">
        <v>45658</v>
      </c>
      <c r="AI2" s="2" t="s">
        <v>80</v>
      </c>
      <c r="AJ2" s="2" t="s">
        <v>82</v>
      </c>
      <c r="AM2" s="2">
        <f t="shared" ref="AM2:AM12" si="0">YEAR(AG2)</f>
        <v>2024</v>
      </c>
    </row>
    <row r="3" spans="1:39" x14ac:dyDescent="0.3">
      <c r="A3" s="2" t="s">
        <v>1</v>
      </c>
      <c r="B3" s="2" t="s">
        <v>4</v>
      </c>
      <c r="C3" s="2" t="s">
        <v>6</v>
      </c>
      <c r="D3" s="2" t="s">
        <v>8</v>
      </c>
      <c r="E3" s="2" t="s">
        <v>10</v>
      </c>
      <c r="F3" s="2" t="s">
        <v>13</v>
      </c>
      <c r="G3" s="2" t="s">
        <v>19</v>
      </c>
      <c r="H3" s="2" t="s">
        <v>22</v>
      </c>
      <c r="I3" s="2" t="s">
        <v>30</v>
      </c>
      <c r="J3" s="2" t="s">
        <v>38</v>
      </c>
      <c r="K3" s="3">
        <v>0.6</v>
      </c>
      <c r="L3" s="2">
        <v>7</v>
      </c>
      <c r="M3" s="2" t="s">
        <v>48</v>
      </c>
      <c r="O3" s="3">
        <v>4.2</v>
      </c>
      <c r="P3" s="3">
        <v>4.2</v>
      </c>
      <c r="Q3" s="2" t="s">
        <v>53</v>
      </c>
      <c r="R3" s="2">
        <v>0</v>
      </c>
      <c r="S3" s="2" t="s">
        <v>56</v>
      </c>
      <c r="T3" s="2" t="s">
        <v>56</v>
      </c>
      <c r="V3" s="2">
        <v>12</v>
      </c>
      <c r="W3" s="2" t="s">
        <v>61</v>
      </c>
      <c r="X3" s="2" t="s">
        <v>63</v>
      </c>
      <c r="Y3" s="2" t="s">
        <v>48</v>
      </c>
      <c r="Z3" s="2" t="s">
        <v>66</v>
      </c>
      <c r="AA3" s="2" t="s">
        <v>48</v>
      </c>
      <c r="AD3" s="2" t="s">
        <v>72</v>
      </c>
      <c r="AE3" s="2" t="s">
        <v>74</v>
      </c>
      <c r="AF3" s="2" t="s">
        <v>76</v>
      </c>
      <c r="AG3" s="1">
        <v>45636</v>
      </c>
      <c r="AH3" s="1">
        <v>45658</v>
      </c>
      <c r="AI3" s="2" t="s">
        <v>80</v>
      </c>
      <c r="AJ3" s="2" t="s">
        <v>82</v>
      </c>
      <c r="AM3" s="2">
        <f t="shared" si="0"/>
        <v>2024</v>
      </c>
    </row>
    <row r="4" spans="1:39" x14ac:dyDescent="0.3">
      <c r="A4" s="2" t="s">
        <v>1</v>
      </c>
      <c r="B4" s="2" t="s">
        <v>4</v>
      </c>
      <c r="C4" s="2" t="s">
        <v>6</v>
      </c>
      <c r="D4" s="2" t="s">
        <v>8</v>
      </c>
      <c r="E4" s="2" t="s">
        <v>10</v>
      </c>
      <c r="F4" s="2" t="s">
        <v>14</v>
      </c>
      <c r="G4" s="2" t="s">
        <v>19</v>
      </c>
      <c r="H4" s="2" t="s">
        <v>23</v>
      </c>
      <c r="I4" s="2" t="s">
        <v>31</v>
      </c>
      <c r="J4" s="2" t="s">
        <v>39</v>
      </c>
      <c r="K4" s="3">
        <v>76.8</v>
      </c>
      <c r="L4" s="2">
        <v>18</v>
      </c>
      <c r="M4" s="2" t="s">
        <v>48</v>
      </c>
      <c r="O4" s="3">
        <v>1382.4</v>
      </c>
      <c r="P4" s="3">
        <v>1382.4</v>
      </c>
      <c r="Q4" s="2" t="s">
        <v>53</v>
      </c>
      <c r="R4" s="2">
        <v>0</v>
      </c>
      <c r="S4" s="2" t="s">
        <v>56</v>
      </c>
      <c r="T4" s="2" t="s">
        <v>56</v>
      </c>
      <c r="V4" s="2">
        <v>12</v>
      </c>
      <c r="W4" s="2" t="s">
        <v>61</v>
      </c>
      <c r="X4" s="2" t="s">
        <v>63</v>
      </c>
      <c r="Y4" s="2" t="s">
        <v>48</v>
      </c>
      <c r="Z4" s="2" t="s">
        <v>66</v>
      </c>
      <c r="AA4" s="2" t="s">
        <v>48</v>
      </c>
      <c r="AD4" s="2" t="s">
        <v>72</v>
      </c>
      <c r="AE4" s="2" t="s">
        <v>74</v>
      </c>
      <c r="AF4" s="2" t="s">
        <v>76</v>
      </c>
      <c r="AG4" s="1">
        <v>45636</v>
      </c>
      <c r="AH4" s="1">
        <v>45658</v>
      </c>
      <c r="AI4" s="2" t="s">
        <v>80</v>
      </c>
      <c r="AJ4" s="2" t="s">
        <v>82</v>
      </c>
      <c r="AM4" s="2">
        <f t="shared" si="0"/>
        <v>2024</v>
      </c>
    </row>
    <row r="5" spans="1:39" x14ac:dyDescent="0.3">
      <c r="A5" s="2" t="s">
        <v>1</v>
      </c>
      <c r="B5" s="2" t="s">
        <v>4</v>
      </c>
      <c r="C5" s="2" t="s">
        <v>6</v>
      </c>
      <c r="D5" s="2" t="s">
        <v>8</v>
      </c>
      <c r="E5" s="2" t="s">
        <v>10</v>
      </c>
      <c r="F5" s="2" t="s">
        <v>15</v>
      </c>
      <c r="G5" s="2" t="s">
        <v>19</v>
      </c>
      <c r="H5" s="2" t="s">
        <v>24</v>
      </c>
      <c r="I5" s="2" t="s">
        <v>32</v>
      </c>
      <c r="J5" s="2" t="s">
        <v>40</v>
      </c>
      <c r="K5" s="3">
        <v>1.38</v>
      </c>
      <c r="L5" s="2">
        <v>18</v>
      </c>
      <c r="M5" s="2" t="s">
        <v>48</v>
      </c>
      <c r="O5" s="3">
        <v>24.84</v>
      </c>
      <c r="P5" s="3">
        <v>24.84</v>
      </c>
      <c r="Q5" s="2" t="s">
        <v>53</v>
      </c>
      <c r="R5" s="2">
        <v>0</v>
      </c>
      <c r="S5" s="2" t="s">
        <v>56</v>
      </c>
      <c r="T5" s="2" t="s">
        <v>56</v>
      </c>
      <c r="V5" s="2">
        <v>12</v>
      </c>
      <c r="W5" s="2" t="s">
        <v>61</v>
      </c>
      <c r="X5" s="2" t="s">
        <v>63</v>
      </c>
      <c r="Y5" s="2" t="s">
        <v>48</v>
      </c>
      <c r="Z5" s="2" t="s">
        <v>66</v>
      </c>
      <c r="AA5" s="2" t="s">
        <v>48</v>
      </c>
      <c r="AD5" s="2" t="s">
        <v>72</v>
      </c>
      <c r="AE5" s="2" t="s">
        <v>74</v>
      </c>
      <c r="AF5" s="2" t="s">
        <v>76</v>
      </c>
      <c r="AG5" s="1">
        <v>45636</v>
      </c>
      <c r="AH5" s="1">
        <v>45658</v>
      </c>
      <c r="AI5" s="2" t="s">
        <v>80</v>
      </c>
      <c r="AJ5" s="2" t="s">
        <v>82</v>
      </c>
      <c r="AM5" s="2">
        <f t="shared" si="0"/>
        <v>2024</v>
      </c>
    </row>
    <row r="6" spans="1:39" x14ac:dyDescent="0.3">
      <c r="A6" s="2" t="s">
        <v>1</v>
      </c>
      <c r="B6" s="2" t="s">
        <v>4</v>
      </c>
      <c r="C6" s="2" t="s">
        <v>6</v>
      </c>
      <c r="D6" s="2" t="s">
        <v>8</v>
      </c>
      <c r="E6" s="2" t="s">
        <v>10</v>
      </c>
      <c r="F6" s="2" t="s">
        <v>16</v>
      </c>
      <c r="G6" s="2" t="s">
        <v>19</v>
      </c>
      <c r="H6" s="2" t="s">
        <v>25</v>
      </c>
      <c r="I6" s="2" t="s">
        <v>33</v>
      </c>
      <c r="J6" s="2" t="s">
        <v>41</v>
      </c>
      <c r="K6" s="3">
        <v>0.98</v>
      </c>
      <c r="L6" s="2">
        <v>35</v>
      </c>
      <c r="M6" s="2" t="s">
        <v>48</v>
      </c>
      <c r="O6" s="3">
        <v>34.299999999999997</v>
      </c>
      <c r="P6" s="3">
        <v>34.299999999999997</v>
      </c>
      <c r="Q6" s="2" t="s">
        <v>53</v>
      </c>
      <c r="R6" s="2">
        <v>0</v>
      </c>
      <c r="S6" s="2" t="s">
        <v>56</v>
      </c>
      <c r="T6" s="2" t="s">
        <v>56</v>
      </c>
      <c r="V6" s="2">
        <v>12</v>
      </c>
      <c r="W6" s="2" t="s">
        <v>61</v>
      </c>
      <c r="X6" s="2" t="s">
        <v>63</v>
      </c>
      <c r="Y6" s="2" t="s">
        <v>48</v>
      </c>
      <c r="Z6" s="2" t="s">
        <v>66</v>
      </c>
      <c r="AA6" s="2" t="s">
        <v>48</v>
      </c>
      <c r="AD6" s="2" t="s">
        <v>72</v>
      </c>
      <c r="AE6" s="2" t="s">
        <v>74</v>
      </c>
      <c r="AF6" s="2" t="s">
        <v>76</v>
      </c>
      <c r="AG6" s="1">
        <v>45636</v>
      </c>
      <c r="AH6" s="1">
        <v>45658</v>
      </c>
      <c r="AI6" s="2" t="s">
        <v>80</v>
      </c>
      <c r="AJ6" s="2" t="s">
        <v>82</v>
      </c>
      <c r="AM6" s="2">
        <f t="shared" si="0"/>
        <v>2024</v>
      </c>
    </row>
    <row r="7" spans="1:39" x14ac:dyDescent="0.3">
      <c r="A7" s="2" t="s">
        <v>1</v>
      </c>
      <c r="B7" s="2" t="s">
        <v>4</v>
      </c>
      <c r="C7" s="2" t="s">
        <v>6</v>
      </c>
      <c r="D7" s="2" t="s">
        <v>8</v>
      </c>
      <c r="E7" s="2" t="s">
        <v>10</v>
      </c>
      <c r="F7" s="2" t="s">
        <v>17</v>
      </c>
      <c r="G7" s="2" t="s">
        <v>19</v>
      </c>
      <c r="H7" s="2" t="s">
        <v>26</v>
      </c>
      <c r="I7" s="2" t="s">
        <v>34</v>
      </c>
      <c r="J7" s="2" t="s">
        <v>42</v>
      </c>
      <c r="K7" s="3">
        <v>0.26</v>
      </c>
      <c r="L7" s="2">
        <v>7</v>
      </c>
      <c r="M7" s="2" t="s">
        <v>48</v>
      </c>
      <c r="O7" s="3">
        <v>1.82</v>
      </c>
      <c r="P7" s="3">
        <v>1.82</v>
      </c>
      <c r="Q7" s="2" t="s">
        <v>53</v>
      </c>
      <c r="R7" s="2">
        <v>0</v>
      </c>
      <c r="S7" s="2" t="s">
        <v>56</v>
      </c>
      <c r="T7" s="2" t="s">
        <v>56</v>
      </c>
      <c r="V7" s="2">
        <v>12</v>
      </c>
      <c r="W7" s="2" t="s">
        <v>61</v>
      </c>
      <c r="X7" s="2" t="s">
        <v>63</v>
      </c>
      <c r="Y7" s="2" t="s">
        <v>48</v>
      </c>
      <c r="Z7" s="2" t="s">
        <v>66</v>
      </c>
      <c r="AA7" s="2" t="s">
        <v>48</v>
      </c>
      <c r="AD7" s="2" t="s">
        <v>72</v>
      </c>
      <c r="AE7" s="2" t="s">
        <v>74</v>
      </c>
      <c r="AF7" s="2" t="s">
        <v>76</v>
      </c>
      <c r="AG7" s="1">
        <v>45636</v>
      </c>
      <c r="AH7" s="1">
        <v>45658</v>
      </c>
      <c r="AI7" s="2" t="s">
        <v>80</v>
      </c>
      <c r="AJ7" s="2" t="s">
        <v>82</v>
      </c>
      <c r="AM7" s="2">
        <f t="shared" si="0"/>
        <v>2024</v>
      </c>
    </row>
    <row r="8" spans="1:39" x14ac:dyDescent="0.3">
      <c r="A8" s="2" t="s">
        <v>2</v>
      </c>
      <c r="B8" s="2" t="s">
        <v>4</v>
      </c>
      <c r="C8" s="2" t="s">
        <v>6</v>
      </c>
      <c r="D8" s="2" t="s">
        <v>8</v>
      </c>
      <c r="E8" s="2" t="s">
        <v>10</v>
      </c>
      <c r="F8" s="2" t="s">
        <v>12</v>
      </c>
      <c r="G8" s="2" t="s">
        <v>19</v>
      </c>
      <c r="H8" s="2" t="s">
        <v>23</v>
      </c>
      <c r="I8" s="2" t="s">
        <v>31</v>
      </c>
      <c r="J8" s="2" t="s">
        <v>39</v>
      </c>
      <c r="K8" s="3">
        <v>76.8</v>
      </c>
      <c r="L8" s="2">
        <v>28</v>
      </c>
      <c r="M8" s="2" t="s">
        <v>48</v>
      </c>
      <c r="O8" s="3">
        <v>2150.4</v>
      </c>
      <c r="P8" s="3">
        <v>2150.4</v>
      </c>
      <c r="Q8" s="2" t="s">
        <v>53</v>
      </c>
      <c r="R8" s="2">
        <v>0</v>
      </c>
      <c r="S8" s="2" t="s">
        <v>56</v>
      </c>
      <c r="T8" s="2" t="s">
        <v>56</v>
      </c>
      <c r="V8" s="2">
        <v>12</v>
      </c>
      <c r="W8" s="2" t="s">
        <v>61</v>
      </c>
      <c r="X8" s="2" t="s">
        <v>63</v>
      </c>
      <c r="Y8" s="2" t="s">
        <v>48</v>
      </c>
      <c r="Z8" s="2" t="s">
        <v>66</v>
      </c>
      <c r="AA8" s="2" t="s">
        <v>48</v>
      </c>
      <c r="AD8" s="2" t="s">
        <v>72</v>
      </c>
      <c r="AE8" s="2" t="s">
        <v>74</v>
      </c>
      <c r="AF8" s="2" t="s">
        <v>76</v>
      </c>
      <c r="AG8" s="1">
        <v>45636</v>
      </c>
      <c r="AH8" s="1">
        <v>45665</v>
      </c>
      <c r="AI8" s="2" t="s">
        <v>80</v>
      </c>
      <c r="AJ8" s="2" t="s">
        <v>82</v>
      </c>
      <c r="AM8" s="2">
        <f t="shared" si="0"/>
        <v>2024</v>
      </c>
    </row>
    <row r="9" spans="1:39" x14ac:dyDescent="0.3">
      <c r="A9" s="2" t="s">
        <v>2</v>
      </c>
      <c r="B9" s="2" t="s">
        <v>4</v>
      </c>
      <c r="C9" s="2" t="s">
        <v>6</v>
      </c>
      <c r="D9" s="2" t="s">
        <v>8</v>
      </c>
      <c r="E9" s="2" t="s">
        <v>10</v>
      </c>
      <c r="F9" s="2" t="s">
        <v>13</v>
      </c>
      <c r="G9" s="2" t="s">
        <v>19</v>
      </c>
      <c r="H9" s="2" t="s">
        <v>24</v>
      </c>
      <c r="I9" s="2" t="s">
        <v>32</v>
      </c>
      <c r="J9" s="2" t="s">
        <v>40</v>
      </c>
      <c r="K9" s="3">
        <v>1.38</v>
      </c>
      <c r="L9" s="2">
        <v>28</v>
      </c>
      <c r="M9" s="2" t="s">
        <v>48</v>
      </c>
      <c r="O9" s="3">
        <v>38.64</v>
      </c>
      <c r="P9" s="3">
        <v>38.64</v>
      </c>
      <c r="Q9" s="2" t="s">
        <v>53</v>
      </c>
      <c r="R9" s="2">
        <v>0</v>
      </c>
      <c r="S9" s="2" t="s">
        <v>56</v>
      </c>
      <c r="T9" s="2" t="s">
        <v>56</v>
      </c>
      <c r="V9" s="2">
        <v>12</v>
      </c>
      <c r="W9" s="2" t="s">
        <v>61</v>
      </c>
      <c r="X9" s="2" t="s">
        <v>63</v>
      </c>
      <c r="Y9" s="2" t="s">
        <v>48</v>
      </c>
      <c r="Z9" s="2" t="s">
        <v>66</v>
      </c>
      <c r="AA9" s="2" t="s">
        <v>48</v>
      </c>
      <c r="AD9" s="2" t="s">
        <v>72</v>
      </c>
      <c r="AE9" s="2" t="s">
        <v>74</v>
      </c>
      <c r="AF9" s="2" t="s">
        <v>76</v>
      </c>
      <c r="AG9" s="1">
        <v>45636</v>
      </c>
      <c r="AH9" s="1">
        <v>45665</v>
      </c>
      <c r="AI9" s="2" t="s">
        <v>80</v>
      </c>
      <c r="AJ9" s="2" t="s">
        <v>82</v>
      </c>
      <c r="AM9" s="2">
        <f t="shared" si="0"/>
        <v>2024</v>
      </c>
    </row>
    <row r="10" spans="1:39" x14ac:dyDescent="0.3">
      <c r="A10" s="2" t="s">
        <v>2</v>
      </c>
      <c r="B10" s="2" t="s">
        <v>4</v>
      </c>
      <c r="C10" s="2" t="s">
        <v>6</v>
      </c>
      <c r="D10" s="2" t="s">
        <v>8</v>
      </c>
      <c r="E10" s="2" t="s">
        <v>10</v>
      </c>
      <c r="F10" s="2" t="s">
        <v>14</v>
      </c>
      <c r="G10" s="2" t="s">
        <v>19</v>
      </c>
      <c r="H10" s="2" t="s">
        <v>26</v>
      </c>
      <c r="I10" s="2" t="s">
        <v>34</v>
      </c>
      <c r="J10" s="2" t="s">
        <v>42</v>
      </c>
      <c r="K10" s="3">
        <v>0.26</v>
      </c>
      <c r="L10" s="2">
        <v>31</v>
      </c>
      <c r="M10" s="2" t="s">
        <v>48</v>
      </c>
      <c r="O10" s="3">
        <v>8.06</v>
      </c>
      <c r="P10" s="3">
        <v>8.06</v>
      </c>
      <c r="Q10" s="2" t="s">
        <v>53</v>
      </c>
      <c r="R10" s="2">
        <v>0</v>
      </c>
      <c r="S10" s="2" t="s">
        <v>56</v>
      </c>
      <c r="T10" s="2" t="s">
        <v>56</v>
      </c>
      <c r="V10" s="2">
        <v>12</v>
      </c>
      <c r="W10" s="2" t="s">
        <v>61</v>
      </c>
      <c r="X10" s="2" t="s">
        <v>63</v>
      </c>
      <c r="Y10" s="2" t="s">
        <v>48</v>
      </c>
      <c r="Z10" s="2" t="s">
        <v>66</v>
      </c>
      <c r="AA10" s="2" t="s">
        <v>48</v>
      </c>
      <c r="AD10" s="2" t="s">
        <v>72</v>
      </c>
      <c r="AE10" s="2" t="s">
        <v>74</v>
      </c>
      <c r="AF10" s="2" t="s">
        <v>76</v>
      </c>
      <c r="AG10" s="1">
        <v>45636</v>
      </c>
      <c r="AH10" s="1">
        <v>45665</v>
      </c>
      <c r="AI10" s="2" t="s">
        <v>80</v>
      </c>
      <c r="AJ10" s="2" t="s">
        <v>82</v>
      </c>
      <c r="AM10" s="2">
        <f t="shared" si="0"/>
        <v>2024</v>
      </c>
    </row>
    <row r="11" spans="1:39" x14ac:dyDescent="0.3">
      <c r="A11" s="2" t="s">
        <v>2</v>
      </c>
      <c r="B11" s="2" t="s">
        <v>4</v>
      </c>
      <c r="C11" s="2" t="s">
        <v>6</v>
      </c>
      <c r="D11" s="2" t="s">
        <v>8</v>
      </c>
      <c r="E11" s="2" t="s">
        <v>10</v>
      </c>
      <c r="F11" s="2" t="s">
        <v>17</v>
      </c>
      <c r="G11" s="2" t="s">
        <v>19</v>
      </c>
      <c r="H11" s="2" t="s">
        <v>25</v>
      </c>
      <c r="I11" s="2" t="s">
        <v>33</v>
      </c>
      <c r="J11" s="2" t="s">
        <v>41</v>
      </c>
      <c r="K11" s="3">
        <v>0.98</v>
      </c>
      <c r="L11" s="2">
        <v>35</v>
      </c>
      <c r="M11" s="2" t="s">
        <v>48</v>
      </c>
      <c r="O11" s="3">
        <v>34.299999999999997</v>
      </c>
      <c r="P11" s="3">
        <v>34.299999999999997</v>
      </c>
      <c r="Q11" s="2" t="s">
        <v>53</v>
      </c>
      <c r="R11" s="2">
        <v>0</v>
      </c>
      <c r="S11" s="2" t="s">
        <v>56</v>
      </c>
      <c r="T11" s="2" t="s">
        <v>56</v>
      </c>
      <c r="V11" s="2">
        <v>12</v>
      </c>
      <c r="W11" s="2" t="s">
        <v>61</v>
      </c>
      <c r="X11" s="2" t="s">
        <v>63</v>
      </c>
      <c r="Y11" s="2" t="s">
        <v>48</v>
      </c>
      <c r="Z11" s="2" t="s">
        <v>66</v>
      </c>
      <c r="AA11" s="2" t="s">
        <v>48</v>
      </c>
      <c r="AD11" s="2" t="s">
        <v>72</v>
      </c>
      <c r="AE11" s="2" t="s">
        <v>74</v>
      </c>
      <c r="AF11" s="2" t="s">
        <v>76</v>
      </c>
      <c r="AG11" s="1">
        <v>45636</v>
      </c>
      <c r="AH11" s="1">
        <v>45665</v>
      </c>
      <c r="AI11" s="2" t="s">
        <v>80</v>
      </c>
      <c r="AJ11" s="2" t="s">
        <v>82</v>
      </c>
      <c r="AM11" s="2">
        <f t="shared" si="0"/>
        <v>2024</v>
      </c>
    </row>
    <row r="12" spans="1:39" x14ac:dyDescent="0.3">
      <c r="A12" s="2" t="s">
        <v>2</v>
      </c>
      <c r="B12" s="2" t="s">
        <v>4</v>
      </c>
      <c r="C12" s="2" t="s">
        <v>6</v>
      </c>
      <c r="D12" s="2" t="s">
        <v>8</v>
      </c>
      <c r="E12" s="2" t="s">
        <v>10</v>
      </c>
      <c r="F12" s="2" t="s">
        <v>15</v>
      </c>
      <c r="G12" s="2" t="s">
        <v>19</v>
      </c>
      <c r="H12" s="2" t="s">
        <v>27</v>
      </c>
      <c r="I12" s="2" t="s">
        <v>35</v>
      </c>
      <c r="J12" s="2" t="s">
        <v>44</v>
      </c>
      <c r="K12" s="3">
        <v>6.55</v>
      </c>
      <c r="L12" s="2">
        <v>1</v>
      </c>
      <c r="M12" s="2" t="s">
        <v>48</v>
      </c>
      <c r="O12" s="3">
        <v>6.55</v>
      </c>
      <c r="P12" s="3">
        <v>6.55</v>
      </c>
      <c r="Q12" s="2" t="s">
        <v>53</v>
      </c>
      <c r="R12" s="2">
        <v>0</v>
      </c>
      <c r="S12" s="2" t="s">
        <v>56</v>
      </c>
      <c r="T12" s="2" t="s">
        <v>56</v>
      </c>
      <c r="V12" s="2">
        <v>12</v>
      </c>
      <c r="W12" s="2" t="s">
        <v>61</v>
      </c>
      <c r="X12" s="2" t="s">
        <v>63</v>
      </c>
      <c r="Y12" s="2" t="s">
        <v>48</v>
      </c>
      <c r="Z12" s="2" t="s">
        <v>66</v>
      </c>
      <c r="AA12" s="2" t="s">
        <v>48</v>
      </c>
      <c r="AD12" s="2" t="s">
        <v>72</v>
      </c>
      <c r="AE12" s="2" t="s">
        <v>74</v>
      </c>
      <c r="AF12" s="2" t="s">
        <v>76</v>
      </c>
      <c r="AG12" s="1">
        <v>45636</v>
      </c>
      <c r="AH12" s="1">
        <v>45665</v>
      </c>
      <c r="AI12" s="2" t="s">
        <v>80</v>
      </c>
      <c r="AJ12" s="2" t="s">
        <v>82</v>
      </c>
      <c r="AM12" s="2">
        <f t="shared" si="0"/>
        <v>2024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2024-12-16T12:12:16Z</dcterms:modified>
  <cp:category/>
</cp:coreProperties>
</file>